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2880" yWindow="765" windowWidth="15480" windowHeight="11640"/>
  </bookViews>
  <sheets>
    <sheet name="FieldAndManurePlanAndRecordSht" sheetId="1" r:id="rId1"/>
  </sheets>
  <definedNames>
    <definedName name="_xlnm.Print_Area" localSheetId="0">FieldAndManurePlanAndRecordSht!$A$1:$S$171</definedName>
  </definedNames>
  <calcPr calcId="145621"/>
</workbook>
</file>

<file path=xl/calcChain.xml><?xml version="1.0" encoding="utf-8"?>
<calcChain xmlns="http://schemas.openxmlformats.org/spreadsheetml/2006/main">
  <c r="J92" i="1" l="1"/>
  <c r="K92" i="1"/>
  <c r="L92" i="1"/>
  <c r="M92" i="1"/>
  <c r="I92" i="1"/>
  <c r="S163" i="1"/>
  <c r="S162" i="1"/>
  <c r="S161" i="1"/>
  <c r="S160" i="1"/>
  <c r="S159" i="1"/>
  <c r="S158" i="1"/>
  <c r="P163" i="1"/>
  <c r="P162" i="1"/>
  <c r="P161" i="1"/>
  <c r="P160" i="1"/>
  <c r="P164" i="1"/>
  <c r="P159" i="1"/>
  <c r="P158" i="1"/>
  <c r="M163" i="1"/>
  <c r="M162" i="1"/>
  <c r="M161" i="1"/>
  <c r="M160" i="1"/>
  <c r="M159" i="1"/>
  <c r="M158" i="1"/>
  <c r="S152" i="1"/>
  <c r="S153" i="1"/>
  <c r="S165" i="1"/>
  <c r="S151" i="1"/>
  <c r="S150" i="1"/>
  <c r="S149" i="1"/>
  <c r="S148" i="1"/>
  <c r="S147" i="1"/>
  <c r="P152" i="1"/>
  <c r="P151" i="1"/>
  <c r="P150" i="1"/>
  <c r="P149" i="1"/>
  <c r="P148" i="1"/>
  <c r="P147" i="1"/>
  <c r="M152" i="1"/>
  <c r="M151" i="1"/>
  <c r="M153" i="1"/>
  <c r="M165" i="1"/>
  <c r="M150" i="1"/>
  <c r="M149" i="1"/>
  <c r="M148" i="1"/>
  <c r="M147" i="1"/>
  <c r="S134" i="1"/>
  <c r="S133" i="1"/>
  <c r="S135" i="1"/>
  <c r="S132" i="1"/>
  <c r="S131" i="1"/>
  <c r="S130" i="1"/>
  <c r="S129" i="1"/>
  <c r="P134" i="1"/>
  <c r="P135" i="1"/>
  <c r="P133" i="1"/>
  <c r="P132" i="1"/>
  <c r="P131" i="1"/>
  <c r="P130" i="1"/>
  <c r="P129" i="1"/>
  <c r="M134" i="1"/>
  <c r="M133" i="1"/>
  <c r="M132" i="1"/>
  <c r="M131" i="1"/>
  <c r="M130" i="1"/>
  <c r="M129" i="1"/>
  <c r="S123" i="1"/>
  <c r="S122" i="1"/>
  <c r="S121" i="1"/>
  <c r="S124" i="1"/>
  <c r="S120" i="1"/>
  <c r="S119" i="1"/>
  <c r="S118" i="1"/>
  <c r="P123" i="1"/>
  <c r="P122" i="1"/>
  <c r="P124" i="1"/>
  <c r="P121" i="1"/>
  <c r="P120" i="1"/>
  <c r="P119" i="1"/>
  <c r="P118" i="1"/>
  <c r="M123" i="1"/>
  <c r="M122" i="1"/>
  <c r="M121" i="1"/>
  <c r="M120" i="1"/>
  <c r="M119" i="1"/>
  <c r="M124" i="1"/>
  <c r="M118" i="1"/>
  <c r="K81" i="1"/>
  <c r="K93" i="1"/>
  <c r="K97" i="1"/>
  <c r="K99" i="1"/>
  <c r="J81" i="1"/>
  <c r="J97" i="1"/>
  <c r="J99" i="1"/>
  <c r="M81" i="1"/>
  <c r="M94" i="1"/>
  <c r="L81" i="1"/>
  <c r="L94" i="1"/>
  <c r="K94" i="1"/>
  <c r="J94" i="1"/>
  <c r="I81" i="1"/>
  <c r="I94" i="1"/>
  <c r="L93" i="1"/>
  <c r="J93" i="1"/>
  <c r="M42" i="1"/>
  <c r="L42" i="1"/>
  <c r="K42" i="1"/>
  <c r="J42" i="1"/>
  <c r="I42" i="1"/>
  <c r="M164" i="1"/>
  <c r="N153" i="1"/>
  <c r="N164" i="1"/>
  <c r="N165" i="1"/>
  <c r="P153" i="1"/>
  <c r="Q153" i="1"/>
  <c r="Q164" i="1"/>
  <c r="Q165" i="1"/>
  <c r="S164" i="1"/>
  <c r="K153" i="1"/>
  <c r="K164" i="1"/>
  <c r="K165" i="1"/>
  <c r="M135" i="1"/>
  <c r="N135" i="1"/>
  <c r="N124" i="1"/>
  <c r="N136" i="1"/>
  <c r="Q135" i="1"/>
  <c r="Q124" i="1"/>
  <c r="Q136" i="1"/>
  <c r="K135" i="1"/>
  <c r="K124" i="1"/>
  <c r="K136" i="1"/>
  <c r="I93" i="1"/>
  <c r="S136" i="1"/>
  <c r="M136" i="1"/>
  <c r="P165" i="1"/>
  <c r="P136" i="1"/>
  <c r="M93" i="1"/>
</calcChain>
</file>

<file path=xl/sharedStrings.xml><?xml version="1.0" encoding="utf-8"?>
<sst xmlns="http://schemas.openxmlformats.org/spreadsheetml/2006/main" count="191" uniqueCount="105">
  <si>
    <t>Nutrients to be applied</t>
  </si>
  <si>
    <t>Date</t>
  </si>
  <si>
    <t>Rate t/ha</t>
  </si>
  <si>
    <t>Method</t>
  </si>
  <si>
    <t>Slurry DM %</t>
  </si>
  <si>
    <t>N</t>
  </si>
  <si>
    <t>Nutrients in livestock manures (kg/ha):</t>
  </si>
  <si>
    <t>Nutrients needed from fertilisers</t>
  </si>
  <si>
    <t>Type/name</t>
  </si>
  <si>
    <t>Amount (kg/ha)</t>
  </si>
  <si>
    <t>Notes (include any requirements identified for next season):</t>
  </si>
  <si>
    <t>PART A: PLANS</t>
  </si>
  <si>
    <t>Field name/ref:</t>
  </si>
  <si>
    <t>Total area (ha):</t>
  </si>
  <si>
    <t>Subsoil (eg clay):</t>
  </si>
  <si>
    <t>Cropped area (ha):</t>
  </si>
  <si>
    <t>Soil depth (cm):</t>
  </si>
  <si>
    <t>pH:</t>
  </si>
  <si>
    <t>P index:</t>
  </si>
  <si>
    <t>K index:</t>
  </si>
  <si>
    <t>If grass, management (eg: grazing, silage, hay, haylage):</t>
  </si>
  <si>
    <r>
      <t>Last soil analysis</t>
    </r>
    <r>
      <rPr>
        <vertAlign val="superscript"/>
        <sz val="8"/>
        <color indexed="12"/>
        <rFont val="GillSans"/>
        <family val="2"/>
      </rPr>
      <t>2</t>
    </r>
    <r>
      <rPr>
        <sz val="8"/>
        <rFont val="GillSans"/>
        <family val="2"/>
      </rPr>
      <t xml:space="preserve"> date:</t>
    </r>
  </si>
  <si>
    <r>
      <t xml:space="preserve">(Complete as appropriate, one worksheet per field. </t>
    </r>
    <r>
      <rPr>
        <sz val="8"/>
        <color indexed="12"/>
        <rFont val="GillSans"/>
        <family val="2"/>
      </rPr>
      <t>Superscripts</t>
    </r>
    <r>
      <rPr>
        <sz val="8"/>
        <rFont val="GillSans"/>
        <family val="2"/>
      </rPr>
      <t xml:space="preserve"> refer to section numbers in the pages of the Tried &amp; Tested booklet.)</t>
    </r>
  </si>
  <si>
    <r>
      <t xml:space="preserve">Total applied in organic manures </t>
    </r>
    <r>
      <rPr>
        <vertAlign val="superscript"/>
        <sz val="8"/>
        <color indexed="12"/>
        <rFont val="GillSans"/>
        <family val="2"/>
      </rPr>
      <t>10</t>
    </r>
    <r>
      <rPr>
        <vertAlign val="superscript"/>
        <sz val="8"/>
        <color indexed="61"/>
        <rFont val="GillSans"/>
        <family val="2"/>
      </rPr>
      <t xml:space="preserve"> </t>
    </r>
  </si>
  <si>
    <t xml:space="preserve">Phosphate and potash balance (kg/ha) </t>
    <phoneticPr fontId="1" type="noConversion"/>
  </si>
  <si>
    <t>Field Record Sheet</t>
  </si>
  <si>
    <t>Soil type::</t>
  </si>
  <si>
    <r>
      <t>P</t>
    </r>
    <r>
      <rPr>
        <vertAlign val="subscript"/>
        <sz val="8"/>
        <rFont val="GillSans"/>
        <family val="2"/>
      </rPr>
      <t>2</t>
    </r>
    <r>
      <rPr>
        <sz val="8"/>
        <rFont val="GillSans"/>
        <family val="2"/>
      </rPr>
      <t>O</t>
    </r>
    <r>
      <rPr>
        <vertAlign val="subscript"/>
        <sz val="8"/>
        <rFont val="GillSans"/>
        <family val="2"/>
      </rPr>
      <t>5</t>
    </r>
    <r>
      <rPr>
        <sz val="8"/>
        <rFont val="GillSans"/>
        <family val="2"/>
      </rPr>
      <t xml:space="preserve"> policy: maintenance / run-down / build-up:</t>
    </r>
  </si>
  <si>
    <r>
      <t>K</t>
    </r>
    <r>
      <rPr>
        <vertAlign val="subscript"/>
        <sz val="8"/>
        <rFont val="GillSans"/>
        <family val="2"/>
      </rPr>
      <t>2</t>
    </r>
    <r>
      <rPr>
        <sz val="8"/>
        <rFont val="GillSans"/>
        <family val="2"/>
      </rPr>
      <t>O policy: maintenance / run-down / build-up:</t>
    </r>
  </si>
  <si>
    <t>PART B: RECORDS</t>
  </si>
  <si>
    <r>
      <t>K</t>
    </r>
    <r>
      <rPr>
        <vertAlign val="subscript"/>
        <sz val="8"/>
        <rFont val="GillSans"/>
        <family val="2"/>
      </rPr>
      <t>2</t>
    </r>
    <r>
      <rPr>
        <sz val="8"/>
        <rFont val="GillSans"/>
        <family val="2"/>
      </rPr>
      <t>O</t>
    </r>
  </si>
  <si>
    <r>
      <t>SO</t>
    </r>
    <r>
      <rPr>
        <vertAlign val="subscript"/>
        <sz val="8"/>
        <rFont val="GillSans"/>
        <family val="2"/>
      </rPr>
      <t>3</t>
    </r>
  </si>
  <si>
    <r>
      <t>P</t>
    </r>
    <r>
      <rPr>
        <vertAlign val="subscript"/>
        <sz val="8"/>
        <rFont val="GillSans"/>
        <family val="2"/>
      </rPr>
      <t>2</t>
    </r>
    <r>
      <rPr>
        <sz val="8"/>
        <rFont val="GillSans"/>
        <family val="2"/>
      </rPr>
      <t>O</t>
    </r>
    <r>
      <rPr>
        <vertAlign val="subscript"/>
        <sz val="8"/>
        <rFont val="GillSans"/>
        <family val="2"/>
      </rPr>
      <t>s</t>
    </r>
  </si>
  <si>
    <t>Total nutrients in all organic manures:</t>
  </si>
  <si>
    <t>Please PRESS TAB to move from entry to entry.</t>
    <phoneticPr fontId="1" type="noConversion"/>
  </si>
  <si>
    <r>
      <t xml:space="preserve">D </t>
    </r>
    <r>
      <rPr>
        <b/>
        <i/>
        <sz val="8"/>
        <color indexed="12"/>
        <rFont val="GillSans"/>
        <family val="2"/>
      </rPr>
      <t>plus</t>
    </r>
    <r>
      <rPr>
        <b/>
        <sz val="8"/>
        <color indexed="12"/>
        <rFont val="GillSans"/>
        <family val="2"/>
      </rPr>
      <t xml:space="preserve"> F </t>
    </r>
    <r>
      <rPr>
        <b/>
        <i/>
        <sz val="8"/>
        <color indexed="12"/>
        <rFont val="GillSans"/>
        <family val="2"/>
      </rPr>
      <t>plus</t>
    </r>
    <r>
      <rPr>
        <b/>
        <sz val="8"/>
        <color indexed="12"/>
        <rFont val="GillSans"/>
        <family val="2"/>
      </rPr>
      <t xml:space="preserve"> H</t>
    </r>
    <phoneticPr fontId="1" type="noConversion"/>
  </si>
  <si>
    <t>Mg index:</t>
  </si>
  <si>
    <t>Last limed (month/year):</t>
  </si>
  <si>
    <t>Last crop (if arable):</t>
  </si>
  <si>
    <t>Yield (t/ha):</t>
  </si>
  <si>
    <t>Residues removed: Yes / No</t>
  </si>
  <si>
    <t>Last management (if grass):</t>
  </si>
  <si>
    <t>This season’s crop:</t>
  </si>
  <si>
    <t>Expected yield if arable (t/ha):</t>
  </si>
  <si>
    <t>Amount (kg/ha):</t>
  </si>
  <si>
    <t>If arable, date crop established:</t>
  </si>
  <si>
    <t>Yield achieved (t/ha):</t>
  </si>
  <si>
    <t>Total D</t>
  </si>
  <si>
    <t>E</t>
  </si>
  <si>
    <t>F</t>
  </si>
  <si>
    <t>G</t>
  </si>
  <si>
    <t>H</t>
  </si>
  <si>
    <t xml:space="preserve">Total applied in fertilisers+organic manures (kg/ha) </t>
  </si>
  <si>
    <t>I</t>
  </si>
  <si>
    <t xml:space="preserve">Phosphate and potash balance (kg/ha) </t>
  </si>
  <si>
    <t xml:space="preserve">Grain protein % (if cereals): </t>
  </si>
  <si>
    <t xml:space="preserve">Type </t>
  </si>
  <si>
    <t>Total (kg/ha)</t>
  </si>
  <si>
    <t>Avail. (kg/ha)</t>
  </si>
  <si>
    <t>Method (a)</t>
  </si>
  <si>
    <t xml:space="preserve">                 A</t>
  </si>
  <si>
    <t xml:space="preserve">                  B</t>
  </si>
  <si>
    <t xml:space="preserve">                  C</t>
  </si>
  <si>
    <r>
      <t>P</t>
    </r>
    <r>
      <rPr>
        <vertAlign val="subscript"/>
        <sz val="8"/>
        <rFont val="GillSans"/>
        <family val="2"/>
      </rPr>
      <t>2</t>
    </r>
    <r>
      <rPr>
        <sz val="8"/>
        <rFont val="GillSans"/>
        <family val="2"/>
      </rPr>
      <t>O</t>
    </r>
    <r>
      <rPr>
        <vertAlign val="subscript"/>
        <sz val="8"/>
        <rFont val="GillSans"/>
        <family val="2"/>
      </rPr>
      <t>5</t>
    </r>
  </si>
  <si>
    <t xml:space="preserve">              </t>
  </si>
  <si>
    <t xml:space="preserve">                                   A</t>
  </si>
  <si>
    <r>
      <t xml:space="preserve">A </t>
    </r>
    <r>
      <rPr>
        <b/>
        <i/>
        <sz val="8"/>
        <color indexed="12"/>
        <rFont val="GillSans"/>
        <family val="2"/>
      </rPr>
      <t>plus</t>
    </r>
    <r>
      <rPr>
        <b/>
        <sz val="8"/>
        <color indexed="12"/>
        <rFont val="GillSans"/>
        <family val="2"/>
      </rPr>
      <t xml:space="preserve"> B</t>
    </r>
  </si>
  <si>
    <r>
      <t xml:space="preserve">D </t>
    </r>
    <r>
      <rPr>
        <b/>
        <i/>
        <sz val="8"/>
        <color indexed="12"/>
        <rFont val="GillSans"/>
        <family val="2"/>
      </rPr>
      <t>plus</t>
    </r>
    <r>
      <rPr>
        <b/>
        <sz val="8"/>
        <color indexed="12"/>
        <rFont val="GillSans"/>
        <family val="2"/>
      </rPr>
      <t xml:space="preserve"> E </t>
    </r>
    <r>
      <rPr>
        <b/>
        <i/>
        <sz val="8"/>
        <color indexed="12"/>
        <rFont val="GillSans"/>
        <family val="2"/>
      </rPr>
      <t>plus</t>
    </r>
    <r>
      <rPr>
        <b/>
        <sz val="8"/>
        <color indexed="12"/>
        <rFont val="GillSans"/>
        <family val="2"/>
      </rPr>
      <t xml:space="preserve"> G</t>
    </r>
  </si>
  <si>
    <r>
      <t xml:space="preserve">D </t>
    </r>
    <r>
      <rPr>
        <b/>
        <i/>
        <sz val="8"/>
        <color indexed="12"/>
        <rFont val="GillSans"/>
        <family val="2"/>
      </rPr>
      <t>plus</t>
    </r>
    <r>
      <rPr>
        <b/>
        <sz val="8"/>
        <color indexed="12"/>
        <rFont val="GillSans"/>
        <family val="2"/>
      </rPr>
      <t xml:space="preserve"> E </t>
    </r>
    <r>
      <rPr>
        <b/>
        <i/>
        <sz val="8"/>
        <color indexed="12"/>
        <rFont val="GillSans"/>
        <family val="2"/>
      </rPr>
      <t>plus</t>
    </r>
    <r>
      <rPr>
        <b/>
        <sz val="8"/>
        <color indexed="12"/>
        <rFont val="GillSans"/>
        <family val="2"/>
      </rPr>
      <t xml:space="preserve"> G </t>
    </r>
    <r>
      <rPr>
        <b/>
        <i/>
        <sz val="8"/>
        <color indexed="12"/>
        <rFont val="GillSans"/>
        <family val="2"/>
      </rPr>
      <t>minus</t>
    </r>
    <r>
      <rPr>
        <b/>
        <sz val="8"/>
        <color indexed="12"/>
        <rFont val="GillSans"/>
        <family val="2"/>
      </rPr>
      <t xml:space="preserve"> I</t>
    </r>
  </si>
  <si>
    <r>
      <t xml:space="preserve">E </t>
    </r>
    <r>
      <rPr>
        <b/>
        <i/>
        <sz val="8"/>
        <color indexed="12"/>
        <rFont val="GillSans"/>
        <family val="2"/>
      </rPr>
      <t>plus</t>
    </r>
    <r>
      <rPr>
        <b/>
        <sz val="8"/>
        <color indexed="12"/>
        <rFont val="GillSans"/>
        <family val="2"/>
      </rPr>
      <t xml:space="preserve"> G</t>
    </r>
  </si>
  <si>
    <r>
      <t>K</t>
    </r>
    <r>
      <rPr>
        <vertAlign val="subscript"/>
        <sz val="8"/>
        <rFont val="GillSans"/>
        <family val="2"/>
      </rPr>
      <t>2</t>
    </r>
    <r>
      <rPr>
        <sz val="8"/>
        <rFont val="GillSans"/>
        <family val="2"/>
      </rPr>
      <t>O</t>
    </r>
  </si>
  <si>
    <t>MgO</t>
  </si>
  <si>
    <r>
      <t>SO</t>
    </r>
    <r>
      <rPr>
        <vertAlign val="subscript"/>
        <sz val="8"/>
        <rFont val="GillSans"/>
        <family val="2"/>
      </rPr>
      <t>3</t>
    </r>
  </si>
  <si>
    <t>A</t>
  </si>
  <si>
    <t>% avail.</t>
  </si>
  <si>
    <t>Other organic manures</t>
  </si>
  <si>
    <t>Type</t>
  </si>
  <si>
    <t>Nutrients in other organic manures (kg/ha):</t>
  </si>
  <si>
    <t>B</t>
  </si>
  <si>
    <t>a. Surface applied, incorporated within 6 or 24 hours, bandspread, shallow injected etc.</t>
  </si>
  <si>
    <t>Organic Manure Sheet</t>
  </si>
  <si>
    <t>PART A: PLANNING</t>
  </si>
  <si>
    <t>Soil type:</t>
  </si>
  <si>
    <t>Harvest year:</t>
    <phoneticPr fontId="1" type="noConversion"/>
  </si>
  <si>
    <t>N recommendation system used (Fertiliser Manual, PLANET etc):</t>
  </si>
  <si>
    <t>Total applied to crop (kg/ha)</t>
  </si>
  <si>
    <t>Phosphate and potash removed in crop (Appendix 5 RB209) (kg/ha)</t>
  </si>
  <si>
    <t>Crop:</t>
  </si>
  <si>
    <t>Livestock manures only</t>
  </si>
  <si>
    <t xml:space="preserve">The guidance is an aid to nutrient management planning and can help users meet the requirements of the NVZ regulations, where these apply. </t>
  </si>
  <si>
    <t xml:space="preserve">Whilst the Professional Nutrient Management Group (Industry) has used its best endeavours to ensure the accuracy of the guidance, we cannot accept any responsibility or liability from its use. </t>
  </si>
  <si>
    <r>
      <t>SNS Index</t>
    </r>
    <r>
      <rPr>
        <sz val="8"/>
        <color indexed="12"/>
        <rFont val="GillSans"/>
        <family val="2"/>
      </rPr>
      <t xml:space="preserve"> </t>
    </r>
    <r>
      <rPr>
        <vertAlign val="superscript"/>
        <sz val="8"/>
        <color indexed="12"/>
        <rFont val="GillSans"/>
      </rPr>
      <t>21,26</t>
    </r>
    <r>
      <rPr>
        <sz val="8"/>
        <rFont val="GillSans"/>
        <family val="2"/>
      </rPr>
      <t xml:space="preserve"> :</t>
    </r>
  </si>
  <si>
    <t>Crop available nutrients from livestock manures</t>
  </si>
  <si>
    <t>Crop available nutrients from other organic manures</t>
  </si>
  <si>
    <t xml:space="preserve">                                                  A-(B+C)</t>
  </si>
  <si>
    <t>Fertiliser application rate</t>
  </si>
  <si>
    <t>Crop available (kg/ha)</t>
  </si>
  <si>
    <r>
      <t xml:space="preserve">Crop available supplied in fertilisers+organic manures (kg/ha) </t>
    </r>
    <r>
      <rPr>
        <b/>
        <sz val="8"/>
        <rFont val="GillSans"/>
      </rPr>
      <t>(Nmax-use% available in NVZ Guidance)</t>
    </r>
  </si>
  <si>
    <t>Total nitrogen applied in organic manures (E Plus G above) must not exceed 250kg N/ha in any 12 month period</t>
  </si>
  <si>
    <t xml:space="preserve">For planning nitrogen use refer ot the latest Defra NVZ Guidance.  Where organic manure is to be applied you can use the crop availabl eN percentages from Fertiliser Manual (RB209). However, if you are calculating compliance with Nmax in an NVZ where livestock manure is applied, you must use the crop availalable N percentabes provided in the latest Defra NVZ guidance. </t>
  </si>
  <si>
    <t>NOTE: If you are in an NVZ:</t>
  </si>
  <si>
    <r>
      <t>Nutrients required</t>
    </r>
    <r>
      <rPr>
        <sz val="8"/>
        <color indexed="12"/>
        <rFont val="GillSans"/>
        <family val="2"/>
      </rPr>
      <t xml:space="preserve"> </t>
    </r>
    <r>
      <rPr>
        <vertAlign val="superscript"/>
        <sz val="8"/>
        <color indexed="12"/>
        <rFont val="GillSans"/>
        <family val="2"/>
      </rPr>
      <t>7, 19, 26</t>
    </r>
  </si>
  <si>
    <r>
      <t xml:space="preserve">Fertilisers applied </t>
    </r>
    <r>
      <rPr>
        <vertAlign val="superscript"/>
        <sz val="8"/>
        <color indexed="12"/>
        <rFont val="GillSans"/>
        <family val="2"/>
      </rPr>
      <t>1, 23</t>
    </r>
  </si>
  <si>
    <r>
      <t>Nutrients applied in livestock manures (from Organic Manure Sheet) (kg/ha)</t>
    </r>
    <r>
      <rPr>
        <vertAlign val="superscript"/>
        <sz val="8"/>
        <color indexed="12"/>
        <rFont val="GillSans"/>
        <family val="2"/>
      </rPr>
      <t xml:space="preserve"> 1, 23</t>
    </r>
  </si>
  <si>
    <r>
      <t xml:space="preserve">Nutrients applied in other organic manures (from Organic Manure Sheet) (kg/ha) </t>
    </r>
    <r>
      <rPr>
        <vertAlign val="superscript"/>
        <sz val="8"/>
        <color theme="3"/>
        <rFont val="GillSans"/>
      </rPr>
      <t>23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</si>
</sst>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0.0"/>
  </numFmts>
  <fonts count="22">
    <font>
      <sz val="10"/>
      <name val="Arial"/>
    </font>
    <font>
      <sz val="8"/>
      <name val="Arial"/>
    </font>
    <font>
      <sz val="8"/>
      <name val="GillSans"/>
      <family val="2"/>
    </font>
    <font>
      <sz val="8"/>
      <color indexed="10"/>
      <name val="GillSans"/>
      <family val="2"/>
    </font>
    <font>
      <b/>
      <sz val="8"/>
      <name val="GillSans"/>
      <family val="2"/>
    </font>
    <font>
      <sz val="8"/>
      <color indexed="12"/>
      <name val="GillSans"/>
      <family val="2"/>
    </font>
    <font>
      <b/>
      <sz val="8"/>
      <color indexed="12"/>
      <name val="GillSans"/>
      <family val="2"/>
    </font>
    <font>
      <vertAlign val="subscript"/>
      <sz val="8"/>
      <name val="GillSans"/>
      <family val="2"/>
    </font>
    <font>
      <b/>
      <i/>
      <sz val="8"/>
      <color indexed="12"/>
      <name val="GillSans"/>
      <family val="2"/>
    </font>
    <font>
      <b/>
      <i/>
      <sz val="11"/>
      <name val="GillSans"/>
    </font>
    <font>
      <sz val="8"/>
      <name val="GillSans"/>
      <family val="2"/>
    </font>
    <font>
      <b/>
      <sz val="8"/>
      <name val="GillSans"/>
      <family val="2"/>
    </font>
    <font>
      <sz val="8"/>
      <color indexed="44"/>
      <name val="GillSans"/>
    </font>
    <font>
      <vertAlign val="superscript"/>
      <sz val="8"/>
      <color indexed="12"/>
      <name val="GillSans"/>
      <family val="2"/>
    </font>
    <font>
      <vertAlign val="superscript"/>
      <sz val="8"/>
      <color indexed="61"/>
      <name val="GillSans"/>
      <family val="2"/>
    </font>
    <font>
      <b/>
      <sz val="8"/>
      <name val="GillSans"/>
      <family val="2"/>
    </font>
    <font>
      <b/>
      <sz val="8"/>
      <color indexed="8"/>
      <name val="GillSans"/>
    </font>
    <font>
      <sz val="10"/>
      <name val="Arial"/>
      <family val="2"/>
    </font>
    <font>
      <vertAlign val="superscript"/>
      <sz val="8"/>
      <color indexed="12"/>
      <name val="GillSans"/>
    </font>
    <font>
      <vertAlign val="superscript"/>
      <sz val="8"/>
      <color theme="3"/>
      <name val="GillSans"/>
    </font>
    <font>
      <b/>
      <sz val="8"/>
      <name val="GillSans"/>
    </font>
    <font>
      <b/>
      <sz val="8"/>
      <color indexed="12"/>
      <name val="GillSans"/>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9"/>
        <bgColor indexed="41"/>
      </patternFill>
    </fill>
    <fill>
      <patternFill patternType="solid">
        <fgColor theme="0"/>
        <bgColor indexed="64"/>
      </patternFill>
    </fill>
    <fill>
      <patternFill patternType="solid">
        <fgColor rgb="FFCCFFFF"/>
        <bgColor indexed="64"/>
      </patternFill>
    </fill>
    <fill>
      <patternFill patternType="solid">
        <fgColor rgb="FFFF66CC"/>
        <bgColor indexed="64"/>
      </patternFill>
    </fill>
  </fills>
  <borders count="21">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8"/>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170">
    <xf numFmtId="0" fontId="0" fillId="0" borderId="0" xfId="0"/>
    <xf numFmtId="0" fontId="2" fillId="2" borderId="0" xfId="0" applyFont="1" applyFill="1" applyAlignment="1">
      <alignment vertical="center"/>
    </xf>
    <xf numFmtId="0" fontId="2" fillId="2" borderId="0" xfId="0" applyFont="1" applyFill="1" applyBorder="1" applyAlignment="1">
      <alignment vertical="center"/>
    </xf>
    <xf numFmtId="0" fontId="2" fillId="3" borderId="1" xfId="0" applyFont="1" applyFill="1" applyBorder="1" applyAlignment="1">
      <alignment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horizontal="center" vertical="center"/>
    </xf>
    <xf numFmtId="0" fontId="2" fillId="3" borderId="5" xfId="0" applyFont="1" applyFill="1" applyBorder="1" applyAlignment="1">
      <alignment vertical="center"/>
    </xf>
    <xf numFmtId="0" fontId="2" fillId="3" borderId="6" xfId="0" applyFont="1" applyFill="1" applyBorder="1" applyAlignment="1">
      <alignment vertical="center"/>
    </xf>
    <xf numFmtId="0" fontId="2" fillId="2" borderId="6" xfId="0" applyFont="1" applyFill="1" applyBorder="1" applyAlignment="1">
      <alignment vertical="center"/>
    </xf>
    <xf numFmtId="0" fontId="2" fillId="2" borderId="1" xfId="0" applyFont="1" applyFill="1" applyBorder="1" applyAlignment="1">
      <alignment vertical="center"/>
    </xf>
    <xf numFmtId="0" fontId="2" fillId="2" borderId="0" xfId="0" applyFont="1" applyFill="1" applyAlignment="1" applyProtection="1">
      <alignment vertical="center"/>
    </xf>
    <xf numFmtId="0" fontId="2" fillId="3" borderId="4" xfId="0" applyFont="1" applyFill="1" applyBorder="1" applyAlignment="1">
      <alignment vertical="center"/>
    </xf>
    <xf numFmtId="0" fontId="2" fillId="3" borderId="7" xfId="0" applyFont="1" applyFill="1" applyBorder="1" applyAlignment="1">
      <alignment horizontal="center" vertical="center"/>
    </xf>
    <xf numFmtId="0" fontId="2" fillId="3" borderId="6" xfId="0" applyFont="1" applyFill="1" applyBorder="1" applyAlignment="1">
      <alignment horizontal="left" vertical="center"/>
    </xf>
    <xf numFmtId="0" fontId="2" fillId="3" borderId="5" xfId="0" applyFont="1" applyFill="1" applyBorder="1" applyAlignment="1">
      <alignment horizontal="left" vertical="center"/>
    </xf>
    <xf numFmtId="0" fontId="2" fillId="2" borderId="7" xfId="0" applyFont="1" applyFill="1" applyBorder="1" applyAlignment="1" applyProtection="1">
      <alignment horizontal="center" vertical="center"/>
      <protection locked="0"/>
    </xf>
    <xf numFmtId="0" fontId="2" fillId="2" borderId="3" xfId="0" applyFont="1" applyFill="1" applyBorder="1" applyAlignment="1">
      <alignment vertical="center"/>
    </xf>
    <xf numFmtId="0" fontId="4" fillId="2" borderId="0" xfId="0" applyFont="1" applyFill="1" applyAlignment="1">
      <alignment vertical="center"/>
    </xf>
    <xf numFmtId="0" fontId="2" fillId="2" borderId="4" xfId="0" applyFont="1" applyFill="1" applyBorder="1" applyAlignment="1" applyProtection="1">
      <alignment horizontal="center" vertical="center"/>
      <protection locked="0"/>
    </xf>
    <xf numFmtId="0" fontId="6" fillId="3" borderId="4" xfId="0" applyFont="1" applyFill="1" applyBorder="1" applyAlignment="1">
      <alignment horizontal="center" vertical="center"/>
    </xf>
    <xf numFmtId="0" fontId="4" fillId="3" borderId="4" xfId="0" applyFont="1" applyFill="1" applyBorder="1" applyAlignment="1">
      <alignment horizontal="center" vertical="center"/>
    </xf>
    <xf numFmtId="0" fontId="6" fillId="3" borderId="6" xfId="0" applyFont="1" applyFill="1" applyBorder="1" applyAlignment="1">
      <alignment horizontal="left" vertical="center"/>
    </xf>
    <xf numFmtId="0" fontId="4"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right" vertical="center"/>
    </xf>
    <xf numFmtId="0" fontId="6" fillId="3" borderId="8" xfId="0" applyFont="1" applyFill="1" applyBorder="1" applyAlignment="1">
      <alignment horizontal="right" vertical="center"/>
    </xf>
    <xf numFmtId="0" fontId="4" fillId="3" borderId="6" xfId="0" applyFont="1" applyFill="1" applyBorder="1" applyAlignment="1">
      <alignment horizontal="left" vertical="center"/>
    </xf>
    <xf numFmtId="0" fontId="5" fillId="2" borderId="1" xfId="0" applyFont="1" applyFill="1" applyBorder="1" applyAlignment="1">
      <alignment vertical="center"/>
    </xf>
    <xf numFmtId="0" fontId="5" fillId="2" borderId="8" xfId="0" applyFont="1" applyFill="1" applyBorder="1" applyAlignment="1">
      <alignment vertical="center"/>
    </xf>
    <xf numFmtId="0" fontId="2" fillId="2" borderId="2" xfId="0" applyFont="1" applyFill="1" applyBorder="1" applyAlignment="1">
      <alignment vertical="center"/>
    </xf>
    <xf numFmtId="0" fontId="2" fillId="2" borderId="9" xfId="0" applyFont="1" applyFill="1" applyBorder="1" applyAlignment="1">
      <alignment vertical="center"/>
    </xf>
    <xf numFmtId="0" fontId="6" fillId="3" borderId="9" xfId="0" applyFont="1" applyFill="1" applyBorder="1" applyAlignment="1">
      <alignment horizontal="center" vertical="center"/>
    </xf>
    <xf numFmtId="0" fontId="6" fillId="3" borderId="6" xfId="0" applyFont="1" applyFill="1" applyBorder="1" applyAlignment="1">
      <alignment vertical="center"/>
    </xf>
    <xf numFmtId="0" fontId="9" fillId="2" borderId="0" xfId="0" applyFont="1" applyFill="1" applyAlignment="1">
      <alignment vertical="center"/>
    </xf>
    <xf numFmtId="0" fontId="2" fillId="2" borderId="7" xfId="0" applyFont="1" applyFill="1" applyBorder="1" applyAlignment="1" applyProtection="1">
      <alignment vertical="center"/>
      <protection locked="0"/>
    </xf>
    <xf numFmtId="0" fontId="2" fillId="2" borderId="4" xfId="0" applyFont="1" applyFill="1" applyBorder="1" applyAlignment="1" applyProtection="1">
      <alignment vertical="center"/>
      <protection locked="0"/>
    </xf>
    <xf numFmtId="0" fontId="11" fillId="2" borderId="0" xfId="0" applyFont="1" applyFill="1" applyAlignment="1">
      <alignment vertical="center"/>
    </xf>
    <xf numFmtId="0" fontId="2" fillId="2" borderId="1" xfId="0" applyFont="1" applyFill="1" applyBorder="1" applyAlignment="1">
      <alignment horizontal="center" vertical="center"/>
    </xf>
    <xf numFmtId="0" fontId="2" fillId="3" borderId="12" xfId="0" applyFont="1" applyFill="1" applyBorder="1" applyAlignment="1" applyProtection="1">
      <alignment horizontal="center" vertical="center"/>
    </xf>
    <xf numFmtId="0" fontId="15" fillId="3" borderId="7"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13" xfId="0" applyFont="1" applyFill="1" applyBorder="1" applyAlignment="1">
      <alignment horizontal="center" vertical="center"/>
    </xf>
    <xf numFmtId="0" fontId="2" fillId="0" borderId="0" xfId="0" applyFont="1" applyFill="1" applyAlignment="1">
      <alignment vertical="center"/>
    </xf>
    <xf numFmtId="0" fontId="2" fillId="2" borderId="6" xfId="0" applyFont="1" applyFill="1" applyBorder="1" applyAlignment="1" applyProtection="1">
      <alignment horizontal="left" vertical="center"/>
      <protection locked="0"/>
    </xf>
    <xf numFmtId="0" fontId="12" fillId="3" borderId="6" xfId="0" applyFont="1" applyFill="1" applyBorder="1" applyAlignment="1" applyProtection="1">
      <alignment horizontal="center" vertical="center"/>
    </xf>
    <xf numFmtId="0" fontId="12" fillId="3" borderId="4" xfId="0" applyFont="1" applyFill="1" applyBorder="1" applyAlignment="1" applyProtection="1">
      <alignment horizontal="center" vertical="center"/>
    </xf>
    <xf numFmtId="0" fontId="16" fillId="3" borderId="12" xfId="0" applyFont="1" applyFill="1" applyBorder="1" applyAlignment="1" applyProtection="1">
      <alignment horizontal="center" vertical="center"/>
    </xf>
    <xf numFmtId="0" fontId="2" fillId="3" borderId="6" xfId="0" applyFont="1" applyFill="1" applyBorder="1" applyAlignment="1" applyProtection="1">
      <alignment vertical="center"/>
    </xf>
    <xf numFmtId="0" fontId="2" fillId="3" borderId="10" xfId="0" applyFont="1" applyFill="1" applyBorder="1" applyAlignment="1" applyProtection="1">
      <alignment horizontal="center" vertical="center"/>
    </xf>
    <xf numFmtId="0" fontId="4" fillId="3" borderId="13" xfId="0" applyFont="1" applyFill="1" applyBorder="1" applyAlignment="1" applyProtection="1">
      <alignment horizontal="center" vertical="center"/>
    </xf>
    <xf numFmtId="0" fontId="15" fillId="3" borderId="7" xfId="0" applyFont="1" applyFill="1" applyBorder="1" applyAlignment="1" applyProtection="1">
      <alignment horizontal="center" vertical="center"/>
    </xf>
    <xf numFmtId="0" fontId="2" fillId="3" borderId="7" xfId="0" applyFont="1" applyFill="1" applyBorder="1" applyAlignment="1" applyProtection="1">
      <alignment horizontal="center" vertical="center"/>
    </xf>
    <xf numFmtId="0" fontId="2" fillId="2" borderId="8" xfId="0" applyFont="1" applyFill="1" applyBorder="1" applyAlignment="1">
      <alignment vertical="center"/>
    </xf>
    <xf numFmtId="0" fontId="17" fillId="0" borderId="14" xfId="0" applyFont="1" applyBorder="1"/>
    <xf numFmtId="0" fontId="2" fillId="3" borderId="6" xfId="0" applyFont="1" applyFill="1" applyBorder="1" applyAlignment="1">
      <alignment vertical="center"/>
    </xf>
    <xf numFmtId="0" fontId="2" fillId="2" borderId="7" xfId="0" applyFont="1" applyFill="1" applyBorder="1" applyAlignment="1" applyProtection="1">
      <alignment horizontal="center" vertical="center"/>
      <protection locked="0"/>
    </xf>
    <xf numFmtId="0" fontId="2" fillId="3" borderId="6" xfId="0" applyFont="1" applyFill="1" applyBorder="1" applyAlignment="1">
      <alignment horizontal="left" vertical="center"/>
    </xf>
    <xf numFmtId="0" fontId="2" fillId="5" borderId="4" xfId="0" applyFont="1" applyFill="1" applyBorder="1" applyAlignment="1" applyProtection="1">
      <alignment horizontal="center" vertical="center"/>
      <protection locked="0"/>
    </xf>
    <xf numFmtId="0" fontId="2" fillId="6" borderId="11" xfId="0" applyFont="1" applyFill="1" applyBorder="1" applyAlignment="1" applyProtection="1">
      <alignment horizontal="center" vertical="center"/>
    </xf>
    <xf numFmtId="0" fontId="15" fillId="6" borderId="4" xfId="0" applyFont="1" applyFill="1" applyBorder="1" applyAlignment="1">
      <alignment horizontal="center" vertical="center"/>
    </xf>
    <xf numFmtId="0" fontId="15" fillId="7" borderId="13" xfId="0" applyFont="1" applyFill="1" applyBorder="1" applyAlignment="1">
      <alignment horizontal="center" vertical="center"/>
    </xf>
    <xf numFmtId="0" fontId="6" fillId="3" borderId="6" xfId="0" applyFont="1" applyFill="1" applyBorder="1" applyAlignment="1">
      <alignment horizontal="right" vertical="center"/>
    </xf>
    <xf numFmtId="0" fontId="6" fillId="3" borderId="4" xfId="0" applyFont="1" applyFill="1" applyBorder="1" applyAlignment="1">
      <alignment horizontal="right" vertical="center"/>
    </xf>
    <xf numFmtId="0" fontId="2" fillId="3" borderId="7" xfId="0" applyFont="1" applyFill="1" applyBorder="1" applyAlignment="1">
      <alignment horizontal="center" vertical="center"/>
    </xf>
    <xf numFmtId="164" fontId="2" fillId="2" borderId="7" xfId="0" applyNumberFormat="1"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6" fillId="3" borderId="5" xfId="0" applyFont="1" applyFill="1" applyBorder="1" applyAlignment="1">
      <alignment horizontal="right" vertical="center"/>
    </xf>
    <xf numFmtId="0" fontId="6" fillId="3" borderId="6" xfId="0" applyFont="1" applyFill="1" applyBorder="1" applyAlignment="1" applyProtection="1">
      <alignment horizontal="right" vertical="center"/>
    </xf>
    <xf numFmtId="0" fontId="6" fillId="3" borderId="4" xfId="0" applyFont="1" applyFill="1" applyBorder="1" applyAlignment="1" applyProtection="1">
      <alignment horizontal="right" vertical="center"/>
    </xf>
    <xf numFmtId="165" fontId="2" fillId="2" borderId="7" xfId="0" applyNumberFormat="1" applyFont="1" applyFill="1" applyBorder="1" applyAlignment="1" applyProtection="1">
      <alignment horizontal="center" vertical="center"/>
      <protection locked="0"/>
    </xf>
    <xf numFmtId="165" fontId="2" fillId="2" borderId="5" xfId="0" applyNumberFormat="1" applyFont="1" applyFill="1" applyBorder="1" applyAlignment="1" applyProtection="1">
      <alignment horizontal="center" vertical="center"/>
      <protection locked="0"/>
    </xf>
    <xf numFmtId="165" fontId="2" fillId="2" borderId="4" xfId="0" applyNumberFormat="1" applyFont="1" applyFill="1" applyBorder="1" applyAlignment="1" applyProtection="1">
      <alignment horizontal="center" vertical="center"/>
      <protection locked="0"/>
    </xf>
    <xf numFmtId="0" fontId="4" fillId="3" borderId="5" xfId="0" applyFont="1" applyFill="1" applyBorder="1" applyAlignment="1">
      <alignment vertical="center"/>
    </xf>
    <xf numFmtId="0" fontId="4" fillId="3" borderId="6" xfId="0" applyFont="1" applyFill="1" applyBorder="1" applyAlignment="1">
      <alignmen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4" xfId="0" applyFont="1" applyFill="1" applyBorder="1" applyAlignment="1">
      <alignment horizontal="center" vertical="center"/>
    </xf>
    <xf numFmtId="164" fontId="2" fillId="2" borderId="5" xfId="0" applyNumberFormat="1" applyFont="1" applyFill="1" applyBorder="1" applyAlignment="1" applyProtection="1">
      <alignment horizontal="center" vertical="center"/>
      <protection locked="0"/>
    </xf>
    <xf numFmtId="164" fontId="2" fillId="2" borderId="4" xfId="0" applyNumberFormat="1" applyFont="1" applyFill="1" applyBorder="1" applyAlignment="1" applyProtection="1">
      <alignment horizontal="center" vertical="center"/>
      <protection locked="0"/>
    </xf>
    <xf numFmtId="0" fontId="2" fillId="2" borderId="0" xfId="0" applyFont="1" applyFill="1" applyAlignment="1">
      <alignment vertical="center"/>
    </xf>
    <xf numFmtId="0" fontId="2" fillId="3" borderId="14"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5" xfId="0" applyFont="1" applyFill="1" applyBorder="1" applyAlignment="1">
      <alignment horizontal="center" vertical="center"/>
    </xf>
    <xf numFmtId="0" fontId="0" fillId="0" borderId="4" xfId="0" applyBorder="1" applyAlignment="1">
      <alignment vertical="center"/>
    </xf>
    <xf numFmtId="0" fontId="2" fillId="2" borderId="0" xfId="0" applyFont="1" applyFill="1" applyBorder="1" applyAlignment="1">
      <alignment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11" fillId="2" borderId="0" xfId="0" applyFont="1" applyFill="1" applyAlignment="1">
      <alignment vertical="center"/>
    </xf>
    <xf numFmtId="0" fontId="2" fillId="3" borderId="5" xfId="0" applyFont="1" applyFill="1" applyBorder="1" applyAlignment="1">
      <alignment vertical="center"/>
    </xf>
    <xf numFmtId="0" fontId="2" fillId="0" borderId="6" xfId="0" applyFont="1" applyBorder="1" applyAlignment="1">
      <alignment vertical="center"/>
    </xf>
    <xf numFmtId="0" fontId="2" fillId="3" borderId="1" xfId="0" applyFont="1" applyFill="1" applyBorder="1" applyAlignment="1">
      <alignment vertical="center"/>
    </xf>
    <xf numFmtId="0" fontId="2" fillId="3" borderId="6" xfId="0" applyFont="1" applyFill="1" applyBorder="1" applyAlignment="1">
      <alignment vertical="center"/>
    </xf>
    <xf numFmtId="0" fontId="2" fillId="7" borderId="5" xfId="0" applyFont="1" applyFill="1" applyBorder="1" applyAlignment="1">
      <alignment vertical="center" wrapText="1"/>
    </xf>
    <xf numFmtId="0" fontId="2" fillId="7" borderId="6" xfId="0" applyFont="1" applyFill="1" applyBorder="1" applyAlignment="1">
      <alignment vertical="center" wrapText="1"/>
    </xf>
    <xf numFmtId="0" fontId="6" fillId="7" borderId="1" xfId="0" applyFont="1" applyFill="1" applyBorder="1" applyAlignment="1">
      <alignment horizontal="right" vertical="center"/>
    </xf>
    <xf numFmtId="0" fontId="6" fillId="7" borderId="18" xfId="0" applyFont="1" applyFill="1" applyBorder="1" applyAlignment="1">
      <alignment horizontal="right" vertical="center"/>
    </xf>
    <xf numFmtId="0" fontId="2" fillId="3" borderId="14" xfId="0" applyFont="1" applyFill="1" applyBorder="1" applyAlignment="1" applyProtection="1">
      <alignment vertical="center"/>
    </xf>
    <xf numFmtId="0" fontId="2" fillId="3" borderId="1" xfId="0" applyFont="1" applyFill="1" applyBorder="1" applyAlignment="1" applyProtection="1">
      <alignment vertical="center"/>
    </xf>
    <xf numFmtId="0" fontId="2" fillId="3" borderId="5" xfId="0" applyFont="1" applyFill="1" applyBorder="1" applyAlignment="1" applyProtection="1">
      <alignment horizontal="left" vertical="center"/>
    </xf>
    <xf numFmtId="0" fontId="0" fillId="0" borderId="6" xfId="0" applyBorder="1" applyAlignment="1" applyProtection="1"/>
    <xf numFmtId="0" fontId="6" fillId="2" borderId="1" xfId="0" applyFont="1" applyFill="1" applyBorder="1" applyAlignment="1">
      <alignment horizontal="right" vertical="center"/>
    </xf>
    <xf numFmtId="0" fontId="2" fillId="2" borderId="3" xfId="0" applyFont="1" applyFill="1" applyBorder="1" applyAlignment="1">
      <alignment horizontal="left" vertical="center"/>
    </xf>
    <xf numFmtId="0" fontId="2" fillId="2" borderId="9" xfId="0" applyFont="1" applyFill="1" applyBorder="1" applyAlignment="1">
      <alignment horizontal="left" vertical="center"/>
    </xf>
    <xf numFmtId="0" fontId="21" fillId="7" borderId="14" xfId="0" applyFont="1" applyFill="1" applyBorder="1" applyAlignment="1">
      <alignment vertical="center"/>
    </xf>
    <xf numFmtId="0" fontId="21" fillId="7" borderId="1" xfId="0" applyFont="1" applyFill="1" applyBorder="1" applyAlignment="1">
      <alignment vertical="center"/>
    </xf>
    <xf numFmtId="0" fontId="2" fillId="2" borderId="6" xfId="0" applyFont="1" applyFill="1" applyBorder="1" applyAlignment="1" applyProtection="1">
      <alignment vertical="center"/>
      <protection locked="0"/>
    </xf>
    <xf numFmtId="0" fontId="2" fillId="2" borderId="4" xfId="0" applyFont="1" applyFill="1" applyBorder="1" applyAlignment="1" applyProtection="1">
      <alignment vertical="center"/>
      <protection locked="0"/>
    </xf>
    <xf numFmtId="0" fontId="2" fillId="3" borderId="5" xfId="0" applyFont="1" applyFill="1" applyBorder="1" applyAlignment="1" applyProtection="1">
      <alignment vertical="center"/>
    </xf>
    <xf numFmtId="0" fontId="2" fillId="3" borderId="6" xfId="0" applyFont="1" applyFill="1" applyBorder="1" applyAlignment="1" applyProtection="1">
      <alignment vertical="center"/>
    </xf>
    <xf numFmtId="0" fontId="5" fillId="2" borderId="19" xfId="0" applyFont="1" applyFill="1" applyBorder="1" applyAlignment="1">
      <alignment vertical="center" wrapText="1"/>
    </xf>
    <xf numFmtId="0" fontId="5" fillId="2" borderId="0" xfId="0" applyFont="1" applyFill="1" applyAlignment="1">
      <alignment vertical="center" wrapText="1"/>
    </xf>
    <xf numFmtId="0" fontId="5" fillId="2" borderId="20" xfId="0" applyFont="1" applyFill="1" applyBorder="1" applyAlignment="1">
      <alignment vertical="center" wrapText="1"/>
    </xf>
    <xf numFmtId="0" fontId="0" fillId="0" borderId="6" xfId="0" applyBorder="1" applyAlignment="1">
      <alignment vertical="center"/>
    </xf>
    <xf numFmtId="0" fontId="2" fillId="3" borderId="4" xfId="0" applyFont="1" applyFill="1" applyBorder="1" applyAlignment="1" applyProtection="1">
      <alignment vertical="center"/>
    </xf>
    <xf numFmtId="0" fontId="6" fillId="3" borderId="1" xfId="0" applyFont="1" applyFill="1" applyBorder="1" applyAlignment="1" applyProtection="1">
      <alignment horizontal="right" vertical="center"/>
    </xf>
    <xf numFmtId="0" fontId="2" fillId="2" borderId="19" xfId="0" applyFont="1" applyFill="1" applyBorder="1" applyAlignment="1" applyProtection="1">
      <alignment vertical="center"/>
    </xf>
    <xf numFmtId="0" fontId="2" fillId="2" borderId="0" xfId="0" applyFont="1" applyFill="1" applyBorder="1" applyAlignment="1" applyProtection="1">
      <alignment vertical="center"/>
    </xf>
    <xf numFmtId="0" fontId="2" fillId="2" borderId="20" xfId="0" applyFont="1" applyFill="1" applyBorder="1" applyAlignment="1" applyProtection="1">
      <alignment vertical="center"/>
    </xf>
    <xf numFmtId="0" fontId="2" fillId="2" borderId="2" xfId="0" applyFont="1" applyFill="1" applyBorder="1" applyAlignment="1" applyProtection="1">
      <alignment vertical="center"/>
    </xf>
    <xf numFmtId="0" fontId="2" fillId="2" borderId="3" xfId="0" applyFont="1" applyFill="1" applyBorder="1" applyAlignment="1" applyProtection="1">
      <alignment vertical="center"/>
    </xf>
    <xf numFmtId="0" fontId="2" fillId="2" borderId="9" xfId="0" applyFont="1" applyFill="1" applyBorder="1" applyAlignment="1" applyProtection="1">
      <alignment vertical="center"/>
    </xf>
    <xf numFmtId="0" fontId="2" fillId="2" borderId="6" xfId="0" applyNumberFormat="1" applyFont="1" applyFill="1" applyBorder="1" applyAlignment="1" applyProtection="1">
      <alignment horizontal="left" vertical="center"/>
      <protection locked="0"/>
    </xf>
    <xf numFmtId="0" fontId="2" fillId="2" borderId="4" xfId="0" applyNumberFormat="1" applyFont="1" applyFill="1" applyBorder="1" applyAlignment="1" applyProtection="1">
      <alignment horizontal="left" vertical="center"/>
      <protection locked="0"/>
    </xf>
    <xf numFmtId="0" fontId="2" fillId="4" borderId="6" xfId="0" applyFont="1" applyFill="1" applyBorder="1" applyAlignment="1" applyProtection="1">
      <alignment vertical="center"/>
      <protection locked="0"/>
    </xf>
    <xf numFmtId="0" fontId="2" fillId="4" borderId="4" xfId="0" applyFont="1" applyFill="1" applyBorder="1" applyAlignment="1" applyProtection="1">
      <alignment vertical="center"/>
      <protection locked="0"/>
    </xf>
    <xf numFmtId="164" fontId="2" fillId="2" borderId="6" xfId="0" applyNumberFormat="1" applyFont="1" applyFill="1" applyBorder="1" applyAlignment="1" applyProtection="1">
      <alignment horizontal="left" vertical="center"/>
      <protection locked="0"/>
    </xf>
    <xf numFmtId="164" fontId="2" fillId="2" borderId="4" xfId="0" applyNumberFormat="1"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10" fillId="2" borderId="6"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2" fontId="2" fillId="2" borderId="6" xfId="0" applyNumberFormat="1" applyFont="1" applyFill="1" applyBorder="1" applyAlignment="1" applyProtection="1">
      <alignment horizontal="left" vertical="center"/>
      <protection locked="0"/>
    </xf>
    <xf numFmtId="2" fontId="2" fillId="2" borderId="4" xfId="0" applyNumberFormat="1" applyFont="1" applyFill="1" applyBorder="1" applyAlignment="1" applyProtection="1">
      <alignment horizontal="left" vertical="center"/>
      <protection locked="0"/>
    </xf>
    <xf numFmtId="0" fontId="2" fillId="0" borderId="6" xfId="0" applyFont="1" applyFill="1" applyBorder="1" applyAlignment="1" applyProtection="1">
      <alignment horizontal="left" vertical="center"/>
      <protection locked="0"/>
    </xf>
    <xf numFmtId="49" fontId="2" fillId="2" borderId="6" xfId="0" applyNumberFormat="1" applyFont="1" applyFill="1" applyBorder="1" applyAlignment="1" applyProtection="1">
      <alignment horizontal="center" vertical="center"/>
      <protection locked="0"/>
    </xf>
    <xf numFmtId="49" fontId="2" fillId="2" borderId="4" xfId="0" applyNumberFormat="1" applyFont="1" applyFill="1" applyBorder="1" applyAlignment="1" applyProtection="1">
      <alignment horizontal="center" vertical="center"/>
      <protection locked="0"/>
    </xf>
    <xf numFmtId="0" fontId="2" fillId="3" borderId="14" xfId="0" applyFont="1" applyFill="1" applyBorder="1" applyAlignment="1">
      <alignment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2" borderId="4" xfId="0" applyFont="1" applyFill="1" applyBorder="1" applyAlignment="1" applyProtection="1">
      <alignment horizontal="left" vertical="center"/>
      <protection locked="0"/>
    </xf>
    <xf numFmtId="0" fontId="2" fillId="2" borderId="3" xfId="0" quotePrefix="1"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0" fillId="2" borderId="6" xfId="0" applyFill="1" applyBorder="1" applyAlignment="1" applyProtection="1">
      <alignment horizontal="left" vertical="center"/>
      <protection locked="0"/>
    </xf>
    <xf numFmtId="0" fontId="0" fillId="2" borderId="4" xfId="0" applyFill="1" applyBorder="1" applyAlignment="1" applyProtection="1">
      <alignment horizontal="left" vertical="center"/>
      <protection locked="0"/>
    </xf>
    <xf numFmtId="0" fontId="2" fillId="2" borderId="3" xfId="0" applyFont="1" applyFill="1" applyBorder="1" applyAlignment="1" applyProtection="1">
      <alignment vertical="center"/>
      <protection locked="0"/>
    </xf>
    <xf numFmtId="0" fontId="2" fillId="2" borderId="9" xfId="0" applyFont="1" applyFill="1" applyBorder="1" applyAlignment="1" applyProtection="1">
      <alignment vertical="center"/>
      <protection locked="0"/>
    </xf>
    <xf numFmtId="0" fontId="0" fillId="0" borderId="4" xfId="0" applyBorder="1" applyAlignment="1">
      <alignment horizontal="righ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2" borderId="6" xfId="0" applyFont="1" applyFill="1" applyBorder="1" applyAlignment="1">
      <alignment vertical="center"/>
    </xf>
    <xf numFmtId="0" fontId="5" fillId="2" borderId="19" xfId="0" applyFont="1" applyFill="1" applyBorder="1" applyAlignment="1">
      <alignment vertical="center"/>
    </xf>
    <xf numFmtId="0" fontId="5" fillId="2" borderId="0" xfId="0" applyFont="1" applyFill="1" applyAlignment="1">
      <alignment vertical="center"/>
    </xf>
    <xf numFmtId="0" fontId="5" fillId="2" borderId="20" xfId="0" applyFont="1" applyFill="1" applyBorder="1" applyAlignment="1">
      <alignment vertical="center"/>
    </xf>
    <xf numFmtId="0" fontId="3" fillId="2" borderId="14" xfId="0" applyFont="1" applyFill="1" applyBorder="1" applyAlignment="1" applyProtection="1">
      <alignment vertical="center"/>
    </xf>
    <xf numFmtId="0" fontId="3" fillId="2" borderId="1" xfId="0" applyFont="1" applyFill="1" applyBorder="1" applyAlignment="1" applyProtection="1">
      <alignment vertical="center"/>
    </xf>
    <xf numFmtId="0" fontId="3" fillId="2" borderId="8" xfId="0" applyFont="1" applyFill="1" applyBorder="1" applyAlignment="1" applyProtection="1">
      <alignment vertical="center"/>
    </xf>
    <xf numFmtId="0" fontId="6" fillId="3" borderId="6" xfId="0" applyFont="1" applyFill="1" applyBorder="1" applyAlignment="1">
      <alignment horizontal="left" vertical="center"/>
    </xf>
    <xf numFmtId="0" fontId="6" fillId="3" borderId="4" xfId="0" applyFont="1" applyFill="1" applyBorder="1" applyAlignment="1">
      <alignment horizontal="left" vertical="center"/>
    </xf>
    <xf numFmtId="0" fontId="2" fillId="5" borderId="10" xfId="0" applyFont="1" applyFill="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66CC"/>
      <color rgb="FFCCFFFF"/>
      <color rgb="FFFF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552450</xdr:colOff>
      <xdr:row>2</xdr:row>
      <xdr:rowOff>114300</xdr:rowOff>
    </xdr:from>
    <xdr:to>
      <xdr:col>11</xdr:col>
      <xdr:colOff>600075</xdr:colOff>
      <xdr:row>6</xdr:row>
      <xdr:rowOff>9525</xdr:rowOff>
    </xdr:to>
    <xdr:pic>
      <xdr:nvPicPr>
        <xdr:cNvPr id="1114" name="Picture 27" descr="Tried&amp;Tested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81775" y="400050"/>
          <a:ext cx="6572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0</xdr:colOff>
      <xdr:row>45</xdr:row>
      <xdr:rowOff>38100</xdr:rowOff>
    </xdr:from>
    <xdr:to>
      <xdr:col>12</xdr:col>
      <xdr:colOff>723900</xdr:colOff>
      <xdr:row>56</xdr:row>
      <xdr:rowOff>95250</xdr:rowOff>
    </xdr:to>
    <xdr:sp macro="" textlink="" fLocksText="0">
      <xdr:nvSpPr>
        <xdr:cNvPr id="1113" name="Text Box 74"/>
        <xdr:cNvSpPr txBox="1">
          <a:spLocks noChangeAspect="1" noChangeArrowheads="1"/>
        </xdr:cNvSpPr>
      </xdr:nvSpPr>
      <xdr:spPr bwMode="auto">
        <a:xfrm>
          <a:off x="133350" y="9544050"/>
          <a:ext cx="7839075"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4:S170"/>
  <sheetViews>
    <sheetView tabSelected="1" view="pageBreakPreview" zoomScaleNormal="125" zoomScaleSheetLayoutView="100" workbookViewId="0">
      <selection activeCell="D113" sqref="D113:E113"/>
    </sheetView>
  </sheetViews>
  <sheetFormatPr defaultRowHeight="11.25"/>
  <cols>
    <col min="1" max="1" width="2" style="1" customWidth="1"/>
    <col min="2" max="7" width="9.140625" style="1"/>
    <col min="8" max="8" width="10" style="1" customWidth="1"/>
    <col min="9" max="9" width="9.140625" style="1"/>
    <col min="10" max="10" width="14.42578125" style="1" customWidth="1"/>
    <col min="11" max="12" width="9.140625" style="1"/>
    <col min="13" max="13" width="11.28515625" style="1" customWidth="1"/>
    <col min="14" max="16384" width="9.140625" style="1"/>
  </cols>
  <sheetData>
    <row r="4" spans="2:17">
      <c r="B4" s="18" t="s">
        <v>25</v>
      </c>
    </row>
    <row r="5" spans="2:17">
      <c r="B5" s="1" t="s">
        <v>22</v>
      </c>
    </row>
    <row r="6" spans="2:17" ht="14.25">
      <c r="B6" s="34" t="s">
        <v>34</v>
      </c>
    </row>
    <row r="7" spans="2:17" ht="14.25">
      <c r="B7" s="34"/>
    </row>
    <row r="8" spans="2:17">
      <c r="B8" s="18" t="s">
        <v>11</v>
      </c>
    </row>
    <row r="10" spans="2:17" ht="25.5" customHeight="1">
      <c r="B10" s="147" t="s">
        <v>12</v>
      </c>
      <c r="C10" s="100"/>
      <c r="D10" s="137"/>
      <c r="E10" s="137"/>
      <c r="F10" s="150"/>
      <c r="G10" s="80" t="s">
        <v>13</v>
      </c>
      <c r="H10" s="81"/>
      <c r="I10" s="144"/>
      <c r="J10" s="144"/>
      <c r="K10" s="139"/>
      <c r="L10" s="80" t="s">
        <v>83</v>
      </c>
      <c r="M10" s="81"/>
      <c r="N10" s="137"/>
      <c r="O10" s="138"/>
      <c r="P10" s="139"/>
    </row>
    <row r="11" spans="2:17">
      <c r="B11" s="9"/>
      <c r="C11" s="9"/>
      <c r="D11" s="10"/>
      <c r="E11" s="10"/>
      <c r="F11" s="9"/>
      <c r="G11" s="9"/>
      <c r="H11" s="9"/>
      <c r="I11" s="17"/>
      <c r="J11" s="17"/>
      <c r="K11" s="9"/>
      <c r="L11" s="9"/>
      <c r="M11" s="9"/>
      <c r="N11" s="10"/>
      <c r="O11" s="9"/>
      <c r="P11" s="9"/>
      <c r="Q11" s="2"/>
    </row>
    <row r="12" spans="2:17" ht="25.5" customHeight="1">
      <c r="B12" s="148" t="s">
        <v>26</v>
      </c>
      <c r="C12" s="149"/>
      <c r="D12" s="115"/>
      <c r="E12" s="115"/>
      <c r="F12" s="7" t="s">
        <v>14</v>
      </c>
      <c r="G12" s="5"/>
      <c r="H12" s="155"/>
      <c r="I12" s="156"/>
      <c r="J12" s="5" t="s">
        <v>15</v>
      </c>
      <c r="K12" s="137"/>
      <c r="L12" s="150"/>
      <c r="M12" s="7" t="s">
        <v>16</v>
      </c>
      <c r="N12" s="137"/>
      <c r="O12" s="153"/>
      <c r="P12" s="154"/>
    </row>
    <row r="15" spans="2:17">
      <c r="O15" s="11"/>
    </row>
    <row r="16" spans="2:17" ht="27" customHeight="1">
      <c r="B16" s="98" t="s">
        <v>21</v>
      </c>
      <c r="C16" s="122"/>
      <c r="D16" s="93"/>
      <c r="E16" s="145"/>
      <c r="F16" s="145"/>
      <c r="G16" s="146"/>
    </row>
    <row r="17" spans="2:16" ht="27" customHeight="1">
      <c r="B17" s="7" t="s">
        <v>17</v>
      </c>
      <c r="C17" s="67"/>
      <c r="D17" s="68"/>
      <c r="E17" s="4" t="s">
        <v>18</v>
      </c>
      <c r="F17" s="151"/>
      <c r="G17" s="152"/>
    </row>
    <row r="18" spans="2:16" ht="27" customHeight="1">
      <c r="B18" s="7" t="s">
        <v>19</v>
      </c>
      <c r="C18" s="67"/>
      <c r="D18" s="67"/>
      <c r="E18" s="7" t="s">
        <v>36</v>
      </c>
      <c r="F18" s="67"/>
      <c r="G18" s="68"/>
    </row>
    <row r="20" spans="2:16" ht="24" customHeight="1">
      <c r="B20" s="7" t="s">
        <v>37</v>
      </c>
      <c r="C20" s="8"/>
      <c r="D20" s="8"/>
      <c r="E20" s="145"/>
      <c r="F20" s="145"/>
      <c r="G20" s="146"/>
      <c r="H20" s="7" t="s">
        <v>91</v>
      </c>
      <c r="I20" s="8"/>
      <c r="J20" s="140"/>
      <c r="K20" s="141"/>
    </row>
    <row r="24" spans="2:16" ht="23.25" customHeight="1">
      <c r="B24" s="7" t="s">
        <v>38</v>
      </c>
      <c r="C24" s="8"/>
      <c r="D24" s="8"/>
      <c r="E24" s="115"/>
      <c r="F24" s="115"/>
      <c r="G24" s="7" t="s">
        <v>39</v>
      </c>
      <c r="H24" s="8"/>
      <c r="I24" s="142"/>
      <c r="J24" s="143"/>
      <c r="K24" s="7" t="s">
        <v>40</v>
      </c>
      <c r="L24" s="8"/>
      <c r="M24" s="8"/>
      <c r="N24" s="115"/>
      <c r="O24" s="115"/>
      <c r="P24" s="116"/>
    </row>
    <row r="25" spans="2:16" ht="15" customHeight="1"/>
    <row r="26" spans="2:16" ht="23.25" customHeight="1">
      <c r="B26" s="7" t="s">
        <v>41</v>
      </c>
      <c r="C26" s="8"/>
      <c r="D26" s="8"/>
      <c r="E26" s="115"/>
      <c r="F26" s="116"/>
      <c r="G26" s="7" t="s">
        <v>42</v>
      </c>
      <c r="H26" s="8"/>
      <c r="I26" s="115"/>
      <c r="J26" s="116"/>
      <c r="K26" s="8" t="s">
        <v>43</v>
      </c>
      <c r="L26" s="8"/>
      <c r="M26" s="8"/>
      <c r="N26" s="137"/>
      <c r="O26" s="137"/>
      <c r="P26" s="150"/>
    </row>
    <row r="30" spans="2:16" ht="24" customHeight="1">
      <c r="B30" s="7" t="s">
        <v>84</v>
      </c>
      <c r="C30" s="8"/>
      <c r="D30" s="8"/>
      <c r="E30" s="8"/>
      <c r="F30" s="8"/>
      <c r="G30" s="115"/>
      <c r="H30" s="115"/>
      <c r="I30" s="115"/>
      <c r="J30" s="116"/>
    </row>
    <row r="32" spans="2:16" ht="24" customHeight="1">
      <c r="B32" s="7" t="s">
        <v>27</v>
      </c>
      <c r="C32" s="7"/>
      <c r="D32" s="8"/>
      <c r="E32" s="8"/>
      <c r="F32" s="8"/>
      <c r="G32" s="115"/>
      <c r="H32" s="115"/>
      <c r="I32" s="115"/>
      <c r="J32" s="116"/>
    </row>
    <row r="34" spans="2:13" ht="24" customHeight="1">
      <c r="B34" s="7" t="s">
        <v>28</v>
      </c>
      <c r="C34" s="8"/>
      <c r="D34" s="8"/>
      <c r="E34" s="8"/>
      <c r="F34" s="8"/>
      <c r="G34" s="115"/>
      <c r="H34" s="115"/>
      <c r="I34" s="115"/>
      <c r="J34" s="116"/>
    </row>
    <row r="37" spans="2:13" ht="21.75" customHeight="1">
      <c r="I37" s="80" t="s">
        <v>44</v>
      </c>
      <c r="J37" s="81"/>
      <c r="K37" s="81"/>
      <c r="L37" s="81"/>
      <c r="M37" s="82"/>
    </row>
    <row r="38" spans="2:13" ht="26.1" customHeight="1">
      <c r="B38" s="98"/>
      <c r="C38" s="101"/>
      <c r="D38" s="101"/>
      <c r="E38" s="101"/>
      <c r="F38" s="101"/>
      <c r="G38" s="101"/>
      <c r="H38" s="12"/>
      <c r="I38" s="6" t="s">
        <v>5</v>
      </c>
      <c r="J38" s="13" t="s">
        <v>63</v>
      </c>
      <c r="K38" s="13" t="s">
        <v>70</v>
      </c>
      <c r="L38" s="13" t="s">
        <v>71</v>
      </c>
      <c r="M38" s="13" t="s">
        <v>72</v>
      </c>
    </row>
    <row r="39" spans="2:13" ht="26.1" customHeight="1">
      <c r="B39" s="98" t="s">
        <v>101</v>
      </c>
      <c r="C39" s="101"/>
      <c r="D39" s="101"/>
      <c r="E39" s="101"/>
      <c r="F39" s="101"/>
      <c r="G39" s="101"/>
      <c r="H39" s="32" t="s">
        <v>60</v>
      </c>
      <c r="I39" s="58"/>
      <c r="J39" s="16"/>
      <c r="K39" s="16"/>
      <c r="L39" s="16"/>
      <c r="M39" s="16"/>
    </row>
    <row r="40" spans="2:13" ht="26.1" customHeight="1">
      <c r="B40" s="148" t="s">
        <v>92</v>
      </c>
      <c r="C40" s="149"/>
      <c r="D40" s="149"/>
      <c r="E40" s="149"/>
      <c r="F40" s="149"/>
      <c r="G40" s="149"/>
      <c r="H40" s="20" t="s">
        <v>61</v>
      </c>
      <c r="I40" s="19"/>
      <c r="J40" s="16"/>
      <c r="K40" s="16"/>
      <c r="L40" s="16"/>
      <c r="M40" s="16"/>
    </row>
    <row r="41" spans="2:13" ht="26.1" customHeight="1">
      <c r="B41" s="98" t="s">
        <v>93</v>
      </c>
      <c r="C41" s="101"/>
      <c r="D41" s="101"/>
      <c r="E41" s="101"/>
      <c r="F41" s="101"/>
      <c r="G41" s="101"/>
      <c r="H41" s="20" t="s">
        <v>62</v>
      </c>
      <c r="I41" s="19"/>
      <c r="J41" s="16"/>
      <c r="K41" s="16"/>
      <c r="L41" s="16"/>
      <c r="M41" s="16"/>
    </row>
    <row r="42" spans="2:13" ht="26.1" customHeight="1">
      <c r="B42" s="148" t="s">
        <v>7</v>
      </c>
      <c r="C42" s="149"/>
      <c r="D42" s="149"/>
      <c r="E42" s="167" t="s">
        <v>94</v>
      </c>
      <c r="F42" s="167"/>
      <c r="G42" s="167"/>
      <c r="H42" s="168"/>
      <c r="I42" s="21">
        <f>IF((I39-I40-I41)&gt;0,(I39-I40-I41),0)</f>
        <v>0</v>
      </c>
      <c r="J42" s="21">
        <f>IF((J39-J40-J41)&gt;0,(J39-J40-J41),0)</f>
        <v>0</v>
      </c>
      <c r="K42" s="21">
        <f>IF((K39-K40-K41)&gt;0,(K39-K40-K41),0)</f>
        <v>0</v>
      </c>
      <c r="L42" s="21">
        <f>IF((L39-L40-L41)&gt;0,(L39-L40-L41),0)</f>
        <v>0</v>
      </c>
      <c r="M42" s="21">
        <f>IF((M39-M40-M41)&gt;0,(M39-M40-M41),0)</f>
        <v>0</v>
      </c>
    </row>
    <row r="45" spans="2:13">
      <c r="B45" s="1" t="s">
        <v>10</v>
      </c>
    </row>
    <row r="46" spans="2:13">
      <c r="B46" s="164"/>
      <c r="C46" s="165"/>
      <c r="D46" s="165"/>
      <c r="E46" s="165"/>
      <c r="F46" s="165"/>
      <c r="G46" s="165"/>
      <c r="H46" s="165"/>
      <c r="I46" s="165"/>
      <c r="J46" s="165"/>
      <c r="K46" s="165"/>
      <c r="L46" s="165"/>
      <c r="M46" s="166"/>
    </row>
    <row r="47" spans="2:13">
      <c r="B47" s="125"/>
      <c r="C47" s="126"/>
      <c r="D47" s="126"/>
      <c r="E47" s="126"/>
      <c r="F47" s="126"/>
      <c r="G47" s="126"/>
      <c r="H47" s="126"/>
      <c r="I47" s="126"/>
      <c r="J47" s="126"/>
      <c r="K47" s="126"/>
      <c r="L47" s="126"/>
      <c r="M47" s="127"/>
    </row>
    <row r="48" spans="2:13">
      <c r="B48" s="125"/>
      <c r="C48" s="126"/>
      <c r="D48" s="126"/>
      <c r="E48" s="126"/>
      <c r="F48" s="126"/>
      <c r="G48" s="126"/>
      <c r="H48" s="126"/>
      <c r="I48" s="126"/>
      <c r="J48" s="126"/>
      <c r="K48" s="126"/>
      <c r="L48" s="126"/>
      <c r="M48" s="127"/>
    </row>
    <row r="49" spans="2:13">
      <c r="B49" s="125"/>
      <c r="C49" s="126"/>
      <c r="D49" s="126"/>
      <c r="E49" s="126"/>
      <c r="F49" s="126"/>
      <c r="G49" s="126"/>
      <c r="H49" s="126"/>
      <c r="I49" s="126"/>
      <c r="J49" s="126"/>
      <c r="K49" s="126"/>
      <c r="L49" s="126"/>
      <c r="M49" s="127"/>
    </row>
    <row r="50" spans="2:13">
      <c r="B50" s="125"/>
      <c r="C50" s="126"/>
      <c r="D50" s="126"/>
      <c r="E50" s="126"/>
      <c r="F50" s="126"/>
      <c r="G50" s="126"/>
      <c r="H50" s="126"/>
      <c r="I50" s="126"/>
      <c r="J50" s="126"/>
      <c r="K50" s="126"/>
      <c r="L50" s="126"/>
      <c r="M50" s="127"/>
    </row>
    <row r="51" spans="2:13">
      <c r="B51" s="125"/>
      <c r="C51" s="126"/>
      <c r="D51" s="126"/>
      <c r="E51" s="126"/>
      <c r="F51" s="126"/>
      <c r="G51" s="126"/>
      <c r="H51" s="126"/>
      <c r="I51" s="126"/>
      <c r="J51" s="126"/>
      <c r="K51" s="126"/>
      <c r="L51" s="126"/>
      <c r="M51" s="127"/>
    </row>
    <row r="52" spans="2:13">
      <c r="B52" s="125"/>
      <c r="C52" s="126"/>
      <c r="D52" s="126"/>
      <c r="E52" s="126"/>
      <c r="F52" s="126"/>
      <c r="G52" s="126"/>
      <c r="H52" s="126"/>
      <c r="I52" s="126"/>
      <c r="J52" s="126"/>
      <c r="K52" s="126"/>
      <c r="L52" s="126"/>
      <c r="M52" s="127"/>
    </row>
    <row r="53" spans="2:13">
      <c r="B53" s="125"/>
      <c r="C53" s="126"/>
      <c r="D53" s="126"/>
      <c r="E53" s="126"/>
      <c r="F53" s="126"/>
      <c r="G53" s="126"/>
      <c r="H53" s="126"/>
      <c r="I53" s="126"/>
      <c r="J53" s="126"/>
      <c r="K53" s="126"/>
      <c r="L53" s="126"/>
      <c r="M53" s="127"/>
    </row>
    <row r="54" spans="2:13">
      <c r="B54" s="125"/>
      <c r="C54" s="126"/>
      <c r="D54" s="126"/>
      <c r="E54" s="126"/>
      <c r="F54" s="126"/>
      <c r="G54" s="126"/>
      <c r="H54" s="126"/>
      <c r="I54" s="126"/>
      <c r="J54" s="126"/>
      <c r="K54" s="126"/>
      <c r="L54" s="126"/>
      <c r="M54" s="127"/>
    </row>
    <row r="55" spans="2:13">
      <c r="B55" s="125"/>
      <c r="C55" s="126"/>
      <c r="D55" s="126"/>
      <c r="E55" s="126"/>
      <c r="F55" s="126"/>
      <c r="G55" s="126"/>
      <c r="H55" s="126"/>
      <c r="I55" s="126"/>
      <c r="J55" s="126"/>
      <c r="K55" s="126"/>
      <c r="L55" s="126"/>
      <c r="M55" s="127"/>
    </row>
    <row r="56" spans="2:13">
      <c r="B56" s="125"/>
      <c r="C56" s="126"/>
      <c r="D56" s="126"/>
      <c r="E56" s="126"/>
      <c r="F56" s="126"/>
      <c r="G56" s="126"/>
      <c r="H56" s="126"/>
      <c r="I56" s="126"/>
      <c r="J56" s="126"/>
      <c r="K56" s="126"/>
      <c r="L56" s="126"/>
      <c r="M56" s="127"/>
    </row>
    <row r="57" spans="2:13">
      <c r="B57" s="128"/>
      <c r="C57" s="129"/>
      <c r="D57" s="129"/>
      <c r="E57" s="129"/>
      <c r="F57" s="129"/>
      <c r="G57" s="129"/>
      <c r="H57" s="129"/>
      <c r="I57" s="129"/>
      <c r="J57" s="129"/>
      <c r="K57" s="129"/>
      <c r="L57" s="129"/>
      <c r="M57" s="130"/>
    </row>
    <row r="59" spans="2:13" ht="34.5" customHeight="1">
      <c r="B59" s="37" t="s">
        <v>29</v>
      </c>
    </row>
    <row r="61" spans="2:13" ht="18" customHeight="1">
      <c r="B61" s="98" t="s">
        <v>45</v>
      </c>
      <c r="C61" s="99"/>
      <c r="D61" s="99"/>
      <c r="E61" s="99"/>
      <c r="F61" s="135"/>
      <c r="G61" s="135"/>
      <c r="H61" s="136"/>
      <c r="I61" s="7" t="s">
        <v>46</v>
      </c>
      <c r="J61" s="8"/>
      <c r="K61" s="131"/>
      <c r="L61" s="131"/>
      <c r="M61" s="132"/>
    </row>
    <row r="62" spans="2:13" ht="17.100000000000001" customHeight="1"/>
    <row r="63" spans="2:13" ht="18" customHeight="1">
      <c r="B63" s="98" t="s">
        <v>20</v>
      </c>
      <c r="C63" s="99"/>
      <c r="D63" s="99"/>
      <c r="E63" s="99"/>
      <c r="F63" s="99"/>
      <c r="G63" s="99"/>
      <c r="H63" s="133"/>
      <c r="I63" s="133"/>
      <c r="J63" s="133"/>
      <c r="K63" s="133"/>
      <c r="L63" s="133"/>
      <c r="M63" s="134"/>
    </row>
    <row r="68" spans="2:13" ht="14.1" customHeight="1"/>
    <row r="69" spans="2:13" ht="30" customHeight="1">
      <c r="B69" s="111" t="s">
        <v>102</v>
      </c>
      <c r="C69" s="111"/>
      <c r="D69" s="111"/>
      <c r="E69" s="111"/>
      <c r="F69" s="111"/>
      <c r="G69" s="111"/>
      <c r="H69" s="112"/>
      <c r="I69" s="80" t="s">
        <v>9</v>
      </c>
      <c r="J69" s="81"/>
      <c r="K69" s="81"/>
      <c r="L69" s="81"/>
      <c r="M69" s="82"/>
    </row>
    <row r="70" spans="2:13" ht="17.100000000000001" customHeight="1">
      <c r="B70" s="80" t="s">
        <v>8</v>
      </c>
      <c r="C70" s="81"/>
      <c r="D70" s="82"/>
      <c r="E70" s="80" t="s">
        <v>1</v>
      </c>
      <c r="F70" s="82"/>
      <c r="G70" s="80" t="s">
        <v>95</v>
      </c>
      <c r="H70" s="82"/>
      <c r="I70" s="13" t="s">
        <v>5</v>
      </c>
      <c r="J70" s="13" t="s">
        <v>63</v>
      </c>
      <c r="K70" s="13" t="s">
        <v>30</v>
      </c>
      <c r="L70" s="13" t="s">
        <v>71</v>
      </c>
      <c r="M70" s="13" t="s">
        <v>31</v>
      </c>
    </row>
    <row r="71" spans="2:13" ht="17.100000000000001" customHeight="1">
      <c r="B71" s="69"/>
      <c r="C71" s="69"/>
      <c r="D71" s="69"/>
      <c r="E71" s="65"/>
      <c r="F71" s="65"/>
      <c r="G71" s="69"/>
      <c r="H71" s="69"/>
      <c r="I71" s="16"/>
      <c r="J71" s="16"/>
      <c r="K71" s="16"/>
      <c r="L71" s="16"/>
      <c r="M71" s="16"/>
    </row>
    <row r="72" spans="2:13" ht="17.100000000000001" customHeight="1">
      <c r="B72" s="69"/>
      <c r="C72" s="69"/>
      <c r="D72" s="69"/>
      <c r="E72" s="65"/>
      <c r="F72" s="65"/>
      <c r="G72" s="69"/>
      <c r="H72" s="69"/>
      <c r="I72" s="16"/>
      <c r="J72" s="16"/>
      <c r="K72" s="16"/>
      <c r="L72" s="16"/>
      <c r="M72" s="16"/>
    </row>
    <row r="73" spans="2:13" ht="17.100000000000001" customHeight="1">
      <c r="B73" s="69"/>
      <c r="C73" s="69"/>
      <c r="D73" s="69"/>
      <c r="E73" s="65"/>
      <c r="F73" s="65"/>
      <c r="G73" s="69"/>
      <c r="H73" s="69"/>
      <c r="I73" s="16"/>
      <c r="J73" s="16"/>
      <c r="K73" s="16"/>
      <c r="L73" s="16"/>
      <c r="M73" s="16"/>
    </row>
    <row r="74" spans="2:13" ht="17.100000000000001" customHeight="1">
      <c r="B74" s="69"/>
      <c r="C74" s="69"/>
      <c r="D74" s="69"/>
      <c r="E74" s="65"/>
      <c r="F74" s="65"/>
      <c r="G74" s="69"/>
      <c r="H74" s="69"/>
      <c r="I74" s="16"/>
      <c r="J74" s="16"/>
      <c r="K74" s="16"/>
      <c r="L74" s="16"/>
      <c r="M74" s="16"/>
    </row>
    <row r="75" spans="2:13" ht="17.100000000000001" customHeight="1">
      <c r="B75" s="69"/>
      <c r="C75" s="69"/>
      <c r="D75" s="69"/>
      <c r="E75" s="65"/>
      <c r="F75" s="65"/>
      <c r="G75" s="69"/>
      <c r="H75" s="69"/>
      <c r="I75" s="16"/>
      <c r="J75" s="16"/>
      <c r="K75" s="16"/>
      <c r="L75" s="16"/>
      <c r="M75" s="16"/>
    </row>
    <row r="76" spans="2:13" ht="17.100000000000001" customHeight="1">
      <c r="B76" s="69"/>
      <c r="C76" s="69"/>
      <c r="D76" s="69"/>
      <c r="E76" s="65"/>
      <c r="F76" s="65"/>
      <c r="G76" s="69"/>
      <c r="H76" s="69"/>
      <c r="I76" s="16"/>
      <c r="J76" s="16"/>
      <c r="K76" s="16"/>
      <c r="L76" s="16"/>
      <c r="M76" s="16"/>
    </row>
    <row r="77" spans="2:13" ht="17.100000000000001" customHeight="1">
      <c r="B77" s="69"/>
      <c r="C77" s="69"/>
      <c r="D77" s="69"/>
      <c r="E77" s="65"/>
      <c r="F77" s="65"/>
      <c r="G77" s="69"/>
      <c r="H77" s="69"/>
      <c r="I77" s="16"/>
      <c r="J77" s="16"/>
      <c r="K77" s="16"/>
      <c r="L77" s="16"/>
      <c r="M77" s="16"/>
    </row>
    <row r="78" spans="2:13" ht="17.100000000000001" customHeight="1">
      <c r="B78" s="69"/>
      <c r="C78" s="69"/>
      <c r="D78" s="69"/>
      <c r="E78" s="65"/>
      <c r="F78" s="65"/>
      <c r="G78" s="69"/>
      <c r="H78" s="69"/>
      <c r="I78" s="16"/>
      <c r="J78" s="16"/>
      <c r="K78" s="16"/>
      <c r="L78" s="16"/>
      <c r="M78" s="16"/>
    </row>
    <row r="79" spans="2:13" ht="17.100000000000001" customHeight="1">
      <c r="B79" s="69"/>
      <c r="C79" s="69"/>
      <c r="D79" s="69"/>
      <c r="E79" s="65"/>
      <c r="F79" s="65"/>
      <c r="G79" s="69"/>
      <c r="H79" s="69"/>
      <c r="I79" s="16"/>
      <c r="J79" s="16"/>
      <c r="K79" s="16"/>
      <c r="L79" s="16"/>
      <c r="M79" s="16"/>
    </row>
    <row r="80" spans="2:13" ht="17.100000000000001" customHeight="1">
      <c r="B80" s="69"/>
      <c r="C80" s="69"/>
      <c r="D80" s="69"/>
      <c r="E80" s="65"/>
      <c r="F80" s="65"/>
      <c r="G80" s="69"/>
      <c r="H80" s="69"/>
      <c r="I80" s="16"/>
      <c r="J80" s="16"/>
      <c r="K80" s="16"/>
      <c r="L80" s="16"/>
      <c r="M80" s="16"/>
    </row>
    <row r="81" spans="1:14" ht="17.100000000000001" customHeight="1">
      <c r="B81" s="64"/>
      <c r="C81" s="64"/>
      <c r="D81" s="64"/>
      <c r="E81" s="64"/>
      <c r="F81" s="64"/>
      <c r="G81" s="70" t="s">
        <v>47</v>
      </c>
      <c r="H81" s="63"/>
      <c r="I81" s="23">
        <f>SUM(I71:I80)</f>
        <v>0</v>
      </c>
      <c r="J81" s="23">
        <f>SUM(J71:J80)</f>
        <v>0</v>
      </c>
      <c r="K81" s="23">
        <f>SUM(K71:K80)</f>
        <v>0</v>
      </c>
      <c r="L81" s="23">
        <f>SUM(L71:L80)</f>
        <v>0</v>
      </c>
      <c r="M81" s="23">
        <f>SUM(M71:M80)</f>
        <v>0</v>
      </c>
    </row>
    <row r="83" spans="1:14" ht="18" customHeight="1"/>
    <row r="84" spans="1:14" ht="21" customHeight="1">
      <c r="B84" s="80" t="s">
        <v>103</v>
      </c>
      <c r="C84" s="81"/>
      <c r="D84" s="81"/>
      <c r="E84" s="81"/>
      <c r="F84" s="81"/>
      <c r="G84" s="81"/>
      <c r="H84" s="87"/>
      <c r="I84" s="13" t="s">
        <v>5</v>
      </c>
      <c r="J84" s="13" t="s">
        <v>63</v>
      </c>
      <c r="K84" s="13" t="s">
        <v>30</v>
      </c>
      <c r="L84" s="13" t="s">
        <v>71</v>
      </c>
      <c r="M84" s="13" t="s">
        <v>31</v>
      </c>
    </row>
    <row r="85" spans="1:14" ht="21" customHeight="1">
      <c r="B85" s="98" t="s">
        <v>57</v>
      </c>
      <c r="C85" s="100"/>
      <c r="D85" s="100"/>
      <c r="E85" s="100"/>
      <c r="F85" s="100"/>
      <c r="G85" s="100"/>
      <c r="H85" s="24" t="s">
        <v>48</v>
      </c>
      <c r="I85" s="36"/>
      <c r="J85" s="35"/>
      <c r="K85" s="35"/>
      <c r="L85" s="35"/>
      <c r="M85" s="35"/>
    </row>
    <row r="86" spans="1:14" ht="21" customHeight="1">
      <c r="B86" s="98" t="s">
        <v>96</v>
      </c>
      <c r="C86" s="101"/>
      <c r="D86" s="101"/>
      <c r="E86" s="101"/>
      <c r="F86" s="101"/>
      <c r="G86" s="101"/>
      <c r="H86" s="20" t="s">
        <v>49</v>
      </c>
      <c r="I86" s="36"/>
      <c r="J86" s="35"/>
      <c r="K86" s="35"/>
      <c r="L86" s="35"/>
      <c r="M86" s="35"/>
    </row>
    <row r="87" spans="1:14" ht="21" customHeight="1"/>
    <row r="88" spans="1:14" ht="21" customHeight="1">
      <c r="B88" s="80" t="s">
        <v>104</v>
      </c>
      <c r="C88" s="81"/>
      <c r="D88" s="81"/>
      <c r="E88" s="81"/>
      <c r="F88" s="81"/>
      <c r="G88" s="81"/>
      <c r="H88" s="87"/>
      <c r="I88" s="13" t="s">
        <v>5</v>
      </c>
      <c r="J88" s="13" t="s">
        <v>63</v>
      </c>
      <c r="K88" s="13" t="s">
        <v>30</v>
      </c>
      <c r="L88" s="13" t="s">
        <v>71</v>
      </c>
      <c r="M88" s="13" t="s">
        <v>31</v>
      </c>
    </row>
    <row r="89" spans="1:14" ht="21" customHeight="1">
      <c r="B89" s="98" t="s">
        <v>57</v>
      </c>
      <c r="C89" s="100"/>
      <c r="D89" s="100"/>
      <c r="E89" s="100"/>
      <c r="F89" s="100"/>
      <c r="G89" s="100"/>
      <c r="H89" s="24" t="s">
        <v>50</v>
      </c>
      <c r="I89" s="36"/>
      <c r="J89" s="35"/>
      <c r="K89" s="35"/>
      <c r="L89" s="35"/>
      <c r="M89" s="35"/>
    </row>
    <row r="90" spans="1:14" ht="21" customHeight="1">
      <c r="B90" s="98" t="s">
        <v>96</v>
      </c>
      <c r="C90" s="101"/>
      <c r="D90" s="101"/>
      <c r="E90" s="101"/>
      <c r="F90" s="101"/>
      <c r="G90" s="101"/>
      <c r="H90" s="20" t="s">
        <v>51</v>
      </c>
      <c r="I90" s="36"/>
      <c r="J90" s="35"/>
      <c r="K90" s="35"/>
      <c r="L90" s="35"/>
      <c r="M90" s="35"/>
    </row>
    <row r="91" spans="1:14" ht="21" customHeight="1"/>
    <row r="92" spans="1:14" ht="21" customHeight="1">
      <c r="B92" s="15" t="s">
        <v>23</v>
      </c>
      <c r="C92" s="14"/>
      <c r="D92" s="14"/>
      <c r="E92" s="14"/>
      <c r="F92" s="14"/>
      <c r="G92" s="22"/>
      <c r="H92" s="26" t="s">
        <v>69</v>
      </c>
      <c r="I92" s="40">
        <f>I85+I89</f>
        <v>0</v>
      </c>
      <c r="J92" s="40">
        <f>J85+J89</f>
        <v>0</v>
      </c>
      <c r="K92" s="40">
        <f>K85+K89</f>
        <v>0</v>
      </c>
      <c r="L92" s="40">
        <f>L85+L89</f>
        <v>0</v>
      </c>
      <c r="M92" s="40">
        <f>M85+M89</f>
        <v>0</v>
      </c>
    </row>
    <row r="93" spans="1:14" ht="21" customHeight="1">
      <c r="B93" s="7" t="s">
        <v>52</v>
      </c>
      <c r="C93" s="3"/>
      <c r="D93" s="3"/>
      <c r="E93" s="3"/>
      <c r="F93" s="3"/>
      <c r="G93" s="62" t="s">
        <v>67</v>
      </c>
      <c r="H93" s="63"/>
      <c r="I93" s="60">
        <f>I81+I85+I89</f>
        <v>0</v>
      </c>
      <c r="J93" s="41">
        <f>J81+J85+J89</f>
        <v>0</v>
      </c>
      <c r="K93" s="41">
        <f>K81+K85+K89</f>
        <v>0</v>
      </c>
      <c r="L93" s="41">
        <f>L81+L85+L89</f>
        <v>0</v>
      </c>
      <c r="M93" s="41">
        <f>M81+M85+M89</f>
        <v>0</v>
      </c>
    </row>
    <row r="94" spans="1:14" ht="36" customHeight="1">
      <c r="B94" s="102" t="s">
        <v>97</v>
      </c>
      <c r="C94" s="103"/>
      <c r="D94" s="103"/>
      <c r="E94" s="103"/>
      <c r="F94" s="103"/>
      <c r="G94" s="104" t="s">
        <v>35</v>
      </c>
      <c r="H94" s="105"/>
      <c r="I94" s="61">
        <f>I81+I86+I90</f>
        <v>0</v>
      </c>
      <c r="J94" s="42">
        <f>J81+J86+J90</f>
        <v>0</v>
      </c>
      <c r="K94" s="42">
        <f>K81+K86+K90</f>
        <v>0</v>
      </c>
      <c r="L94" s="42">
        <f>L81+L86+L90</f>
        <v>0</v>
      </c>
      <c r="M94" s="42">
        <f>M81+M86+M90</f>
        <v>0</v>
      </c>
    </row>
    <row r="95" spans="1:14" ht="21" customHeight="1">
      <c r="A95" s="2"/>
      <c r="B95" s="160"/>
      <c r="C95" s="160"/>
      <c r="D95" s="160"/>
      <c r="E95" s="160"/>
      <c r="F95" s="160"/>
      <c r="G95" s="110"/>
      <c r="H95" s="110"/>
      <c r="I95" s="38"/>
      <c r="J95" s="38"/>
      <c r="K95" s="38"/>
      <c r="L95" s="38"/>
      <c r="M95" s="38"/>
      <c r="N95" s="2"/>
    </row>
    <row r="96" spans="1:14" ht="21" customHeight="1">
      <c r="A96" s="2"/>
      <c r="B96" s="106" t="s">
        <v>24</v>
      </c>
      <c r="C96" s="107"/>
      <c r="D96" s="107"/>
      <c r="E96" s="107"/>
      <c r="F96" s="107"/>
      <c r="G96" s="71"/>
      <c r="H96" s="71"/>
      <c r="I96" s="45"/>
      <c r="J96" s="45"/>
      <c r="K96" s="45"/>
      <c r="L96" s="45"/>
      <c r="M96" s="46"/>
      <c r="N96" s="2"/>
    </row>
    <row r="97" spans="1:14" ht="21" customHeight="1">
      <c r="A97" s="2"/>
      <c r="B97" s="108" t="s">
        <v>85</v>
      </c>
      <c r="C97" s="109"/>
      <c r="D97" s="109"/>
      <c r="E97" s="109"/>
      <c r="F97" s="109"/>
      <c r="G97" s="71" t="s">
        <v>67</v>
      </c>
      <c r="H97" s="72"/>
      <c r="I97" s="59"/>
      <c r="J97" s="47">
        <f>J81+J85+J89</f>
        <v>0</v>
      </c>
      <c r="K97" s="47">
        <f>K81+K85+K89</f>
        <v>0</v>
      </c>
      <c r="L97" s="39"/>
      <c r="M97" s="39"/>
      <c r="N97" s="2"/>
    </row>
    <row r="98" spans="1:14" ht="21" customHeight="1">
      <c r="B98" s="117" t="s">
        <v>86</v>
      </c>
      <c r="C98" s="118"/>
      <c r="D98" s="118"/>
      <c r="E98" s="118"/>
      <c r="F98" s="118"/>
      <c r="G98" s="71" t="s">
        <v>53</v>
      </c>
      <c r="H98" s="71"/>
      <c r="I98" s="49"/>
      <c r="J98" s="169"/>
      <c r="K98" s="169"/>
      <c r="L98" s="49"/>
      <c r="M98" s="49"/>
    </row>
    <row r="99" spans="1:14" ht="21" customHeight="1">
      <c r="B99" s="106" t="s">
        <v>54</v>
      </c>
      <c r="C99" s="107"/>
      <c r="D99" s="107"/>
      <c r="E99" s="107"/>
      <c r="F99" s="107"/>
      <c r="G99" s="124" t="s">
        <v>68</v>
      </c>
      <c r="H99" s="124"/>
      <c r="I99" s="50"/>
      <c r="J99" s="50">
        <f>J97-J98</f>
        <v>0</v>
      </c>
      <c r="K99" s="50">
        <f>K97-K98</f>
        <v>0</v>
      </c>
      <c r="L99" s="50"/>
      <c r="M99" s="50"/>
    </row>
    <row r="100" spans="1:14" s="43" customFormat="1" ht="15.75" customHeight="1">
      <c r="B100" s="158"/>
      <c r="C100" s="159"/>
      <c r="D100" s="159"/>
      <c r="E100" s="159"/>
      <c r="F100" s="159"/>
      <c r="G100" s="159"/>
      <c r="H100" s="159"/>
      <c r="I100" s="159"/>
      <c r="J100" s="159"/>
      <c r="K100" s="159"/>
      <c r="L100" s="159"/>
      <c r="M100" s="159"/>
    </row>
    <row r="101" spans="1:14" ht="21" customHeight="1">
      <c r="B101" s="98" t="s">
        <v>55</v>
      </c>
      <c r="C101" s="122"/>
      <c r="D101" s="122"/>
      <c r="E101" s="44"/>
      <c r="F101" s="48"/>
      <c r="G101" s="118"/>
      <c r="H101" s="118"/>
      <c r="I101" s="118"/>
      <c r="J101" s="118"/>
      <c r="K101" s="118"/>
      <c r="L101" s="118"/>
      <c r="M101" s="123"/>
    </row>
    <row r="103" spans="1:14" ht="17.100000000000001" customHeight="1">
      <c r="B103" s="113" t="s">
        <v>100</v>
      </c>
      <c r="C103" s="114"/>
      <c r="D103" s="114"/>
      <c r="E103" s="114"/>
      <c r="F103" s="114"/>
      <c r="G103" s="28"/>
      <c r="H103" s="28"/>
      <c r="I103" s="28"/>
      <c r="J103" s="28"/>
      <c r="K103" s="28"/>
      <c r="L103" s="28"/>
      <c r="M103" s="29"/>
    </row>
    <row r="104" spans="1:14" ht="17.100000000000001" customHeight="1">
      <c r="B104" s="161" t="s">
        <v>98</v>
      </c>
      <c r="C104" s="162"/>
      <c r="D104" s="162"/>
      <c r="E104" s="162"/>
      <c r="F104" s="162"/>
      <c r="G104" s="162"/>
      <c r="H104" s="162"/>
      <c r="I104" s="162"/>
      <c r="J104" s="162"/>
      <c r="K104" s="162"/>
      <c r="L104" s="162"/>
      <c r="M104" s="163"/>
    </row>
    <row r="105" spans="1:14" ht="51.75" customHeight="1">
      <c r="B105" s="119" t="s">
        <v>99</v>
      </c>
      <c r="C105" s="120"/>
      <c r="D105" s="120"/>
      <c r="E105" s="120"/>
      <c r="F105" s="120"/>
      <c r="G105" s="120"/>
      <c r="H105" s="120"/>
      <c r="I105" s="120"/>
      <c r="J105" s="120"/>
      <c r="K105" s="120"/>
      <c r="L105" s="120"/>
      <c r="M105" s="121"/>
    </row>
    <row r="106" spans="1:14" hidden="1">
      <c r="B106" s="30"/>
      <c r="C106" s="17"/>
      <c r="D106" s="17"/>
      <c r="E106" s="17"/>
      <c r="F106" s="17"/>
      <c r="G106" s="17"/>
      <c r="H106" s="17"/>
      <c r="I106" s="17"/>
      <c r="J106" s="17"/>
      <c r="K106" s="17"/>
      <c r="L106" s="17"/>
      <c r="M106" s="31"/>
    </row>
    <row r="110" spans="1:14">
      <c r="B110" s="18" t="s">
        <v>80</v>
      </c>
      <c r="C110" s="18"/>
    </row>
    <row r="111" spans="1:14">
      <c r="B111" s="1" t="s">
        <v>81</v>
      </c>
    </row>
    <row r="113" spans="2:19" ht="20.100000000000001" customHeight="1">
      <c r="B113" s="7" t="s">
        <v>12</v>
      </c>
      <c r="C113" s="55"/>
      <c r="D113" s="115"/>
      <c r="E113" s="116"/>
      <c r="F113" s="7" t="s">
        <v>82</v>
      </c>
      <c r="G113" s="115"/>
      <c r="H113" s="115"/>
      <c r="I113" s="116"/>
      <c r="J113" s="7" t="s">
        <v>87</v>
      </c>
      <c r="K113" s="115"/>
      <c r="L113" s="115"/>
      <c r="M113" s="116"/>
    </row>
    <row r="115" spans="2:19" ht="21" customHeight="1">
      <c r="B115" s="76" t="s">
        <v>88</v>
      </c>
      <c r="C115" s="77"/>
      <c r="D115" s="77"/>
      <c r="E115" s="77"/>
      <c r="F115" s="77"/>
      <c r="G115" s="77"/>
      <c r="H115" s="77"/>
      <c r="I115" s="8"/>
      <c r="J115" s="12"/>
      <c r="K115" s="80" t="s">
        <v>0</v>
      </c>
      <c r="L115" s="81"/>
      <c r="M115" s="81"/>
      <c r="N115" s="81"/>
      <c r="O115" s="81"/>
      <c r="P115" s="81"/>
      <c r="Q115" s="81"/>
      <c r="R115" s="81"/>
      <c r="S115" s="82"/>
    </row>
    <row r="116" spans="2:19" ht="21" customHeight="1">
      <c r="B116" s="86" t="s">
        <v>1</v>
      </c>
      <c r="C116" s="87"/>
      <c r="D116" s="86" t="s">
        <v>56</v>
      </c>
      <c r="E116" s="87"/>
      <c r="F116" s="86" t="s">
        <v>2</v>
      </c>
      <c r="G116" s="87"/>
      <c r="H116" s="86" t="s">
        <v>3</v>
      </c>
      <c r="I116" s="87"/>
      <c r="J116" s="95" t="s">
        <v>4</v>
      </c>
      <c r="K116" s="80" t="s">
        <v>5</v>
      </c>
      <c r="L116" s="81"/>
      <c r="M116" s="82"/>
      <c r="N116" s="80" t="s">
        <v>32</v>
      </c>
      <c r="O116" s="81"/>
      <c r="P116" s="82"/>
      <c r="Q116" s="80" t="s">
        <v>30</v>
      </c>
      <c r="R116" s="81"/>
      <c r="S116" s="82"/>
    </row>
    <row r="117" spans="2:19" ht="21" customHeight="1">
      <c r="B117" s="88"/>
      <c r="C117" s="89"/>
      <c r="D117" s="88"/>
      <c r="E117" s="89"/>
      <c r="F117" s="88"/>
      <c r="G117" s="89"/>
      <c r="H117" s="88"/>
      <c r="I117" s="89"/>
      <c r="J117" s="96"/>
      <c r="K117" s="13" t="s">
        <v>57</v>
      </c>
      <c r="L117" s="13" t="s">
        <v>74</v>
      </c>
      <c r="M117" s="13" t="s">
        <v>58</v>
      </c>
      <c r="N117" s="13" t="s">
        <v>57</v>
      </c>
      <c r="O117" s="13" t="s">
        <v>74</v>
      </c>
      <c r="P117" s="13" t="s">
        <v>58</v>
      </c>
      <c r="Q117" s="13" t="s">
        <v>57</v>
      </c>
      <c r="R117" s="13" t="s">
        <v>74</v>
      </c>
      <c r="S117" s="13" t="s">
        <v>58</v>
      </c>
    </row>
    <row r="118" spans="2:19" ht="21" customHeight="1">
      <c r="B118" s="65"/>
      <c r="C118" s="65"/>
      <c r="D118" s="69"/>
      <c r="E118" s="69"/>
      <c r="F118" s="73"/>
      <c r="G118" s="73"/>
      <c r="H118" s="69"/>
      <c r="I118" s="69"/>
      <c r="J118" s="16"/>
      <c r="K118" s="16"/>
      <c r="L118" s="16"/>
      <c r="M118" s="51">
        <f t="shared" ref="M118:M123" si="0">K118*L118/100</f>
        <v>0</v>
      </c>
      <c r="N118" s="16"/>
      <c r="O118" s="16"/>
      <c r="P118" s="51">
        <f t="shared" ref="P118:P123" si="1">N118*O118/100</f>
        <v>0</v>
      </c>
      <c r="Q118" s="56"/>
      <c r="R118" s="56"/>
      <c r="S118" s="51">
        <f t="shared" ref="S118:S123" si="2">Q118*R118/100</f>
        <v>0</v>
      </c>
    </row>
    <row r="119" spans="2:19" ht="21" customHeight="1">
      <c r="B119" s="65"/>
      <c r="C119" s="65"/>
      <c r="D119" s="69"/>
      <c r="E119" s="69"/>
      <c r="F119" s="73"/>
      <c r="G119" s="73"/>
      <c r="H119" s="69"/>
      <c r="I119" s="69"/>
      <c r="J119" s="16"/>
      <c r="K119" s="16"/>
      <c r="L119" s="16"/>
      <c r="M119" s="51">
        <f t="shared" si="0"/>
        <v>0</v>
      </c>
      <c r="N119" s="16"/>
      <c r="O119" s="16"/>
      <c r="P119" s="51">
        <f t="shared" si="1"/>
        <v>0</v>
      </c>
      <c r="Q119" s="56"/>
      <c r="R119" s="56"/>
      <c r="S119" s="51">
        <f t="shared" si="2"/>
        <v>0</v>
      </c>
    </row>
    <row r="120" spans="2:19" ht="21" customHeight="1">
      <c r="B120" s="65"/>
      <c r="C120" s="65"/>
      <c r="D120" s="69"/>
      <c r="E120" s="69"/>
      <c r="F120" s="73"/>
      <c r="G120" s="73"/>
      <c r="H120" s="69"/>
      <c r="I120" s="69"/>
      <c r="J120" s="16"/>
      <c r="K120" s="16"/>
      <c r="L120" s="16"/>
      <c r="M120" s="51">
        <f t="shared" si="0"/>
        <v>0</v>
      </c>
      <c r="N120" s="16"/>
      <c r="O120" s="16"/>
      <c r="P120" s="51">
        <f t="shared" si="1"/>
        <v>0</v>
      </c>
      <c r="Q120" s="56"/>
      <c r="R120" s="56"/>
      <c r="S120" s="51">
        <f t="shared" si="2"/>
        <v>0</v>
      </c>
    </row>
    <row r="121" spans="2:19" ht="21" customHeight="1">
      <c r="B121" s="65"/>
      <c r="C121" s="65"/>
      <c r="D121" s="69"/>
      <c r="E121" s="69"/>
      <c r="F121" s="73"/>
      <c r="G121" s="73"/>
      <c r="H121" s="69"/>
      <c r="I121" s="69"/>
      <c r="J121" s="16"/>
      <c r="K121" s="16"/>
      <c r="L121" s="16"/>
      <c r="M121" s="51">
        <f t="shared" si="0"/>
        <v>0</v>
      </c>
      <c r="N121" s="16"/>
      <c r="O121" s="16"/>
      <c r="P121" s="51">
        <f t="shared" si="1"/>
        <v>0</v>
      </c>
      <c r="Q121" s="56"/>
      <c r="R121" s="56"/>
      <c r="S121" s="51">
        <f t="shared" si="2"/>
        <v>0</v>
      </c>
    </row>
    <row r="122" spans="2:19" ht="21" customHeight="1">
      <c r="B122" s="65"/>
      <c r="C122" s="65"/>
      <c r="D122" s="69"/>
      <c r="E122" s="69"/>
      <c r="F122" s="73"/>
      <c r="G122" s="73"/>
      <c r="H122" s="69"/>
      <c r="I122" s="69"/>
      <c r="J122" s="16"/>
      <c r="K122" s="16"/>
      <c r="L122" s="16"/>
      <c r="M122" s="51">
        <f t="shared" si="0"/>
        <v>0</v>
      </c>
      <c r="N122" s="16"/>
      <c r="O122" s="16"/>
      <c r="P122" s="51">
        <f t="shared" si="1"/>
        <v>0</v>
      </c>
      <c r="Q122" s="56"/>
      <c r="R122" s="56"/>
      <c r="S122" s="51">
        <f t="shared" si="2"/>
        <v>0</v>
      </c>
    </row>
    <row r="123" spans="2:19" ht="21" customHeight="1">
      <c r="B123" s="65"/>
      <c r="C123" s="65"/>
      <c r="D123" s="69"/>
      <c r="E123" s="69"/>
      <c r="F123" s="73"/>
      <c r="G123" s="73"/>
      <c r="H123" s="69"/>
      <c r="I123" s="69"/>
      <c r="J123" s="16"/>
      <c r="K123" s="16"/>
      <c r="L123" s="16"/>
      <c r="M123" s="51">
        <f t="shared" si="0"/>
        <v>0</v>
      </c>
      <c r="N123" s="16"/>
      <c r="O123" s="16"/>
      <c r="P123" s="51">
        <f t="shared" si="1"/>
        <v>0</v>
      </c>
      <c r="Q123" s="56"/>
      <c r="R123" s="56"/>
      <c r="S123" s="51">
        <f t="shared" si="2"/>
        <v>0</v>
      </c>
    </row>
    <row r="124" spans="2:19" ht="21" customHeight="1">
      <c r="B124" s="78" t="s">
        <v>6</v>
      </c>
      <c r="C124" s="79"/>
      <c r="D124" s="79"/>
      <c r="E124" s="79"/>
      <c r="F124" s="79"/>
      <c r="G124" s="57"/>
      <c r="H124" s="62" t="s">
        <v>65</v>
      </c>
      <c r="I124" s="62"/>
      <c r="J124" s="157"/>
      <c r="K124" s="23">
        <f t="shared" ref="K124:S124" si="3">K123+K122+K121+K120+K119+K118</f>
        <v>0</v>
      </c>
      <c r="L124" s="23"/>
      <c r="M124" s="23">
        <f t="shared" si="3"/>
        <v>0</v>
      </c>
      <c r="N124" s="23">
        <f t="shared" si="3"/>
        <v>0</v>
      </c>
      <c r="O124" s="23"/>
      <c r="P124" s="23">
        <f t="shared" si="3"/>
        <v>0</v>
      </c>
      <c r="Q124" s="23">
        <f t="shared" si="3"/>
        <v>0</v>
      </c>
      <c r="R124" s="23"/>
      <c r="S124" s="23">
        <f t="shared" si="3"/>
        <v>0</v>
      </c>
    </row>
    <row r="126" spans="2:19" ht="21" customHeight="1">
      <c r="B126" s="76" t="s">
        <v>75</v>
      </c>
      <c r="C126" s="77"/>
      <c r="D126" s="77"/>
      <c r="E126" s="77"/>
      <c r="F126" s="77"/>
      <c r="G126" s="77"/>
      <c r="H126" s="77"/>
      <c r="I126" s="8"/>
      <c r="J126" s="12"/>
      <c r="K126" s="80" t="s">
        <v>0</v>
      </c>
      <c r="L126" s="81"/>
      <c r="M126" s="81"/>
      <c r="N126" s="81"/>
      <c r="O126" s="81"/>
      <c r="P126" s="81"/>
      <c r="Q126" s="81"/>
      <c r="R126" s="81"/>
      <c r="S126" s="92"/>
    </row>
    <row r="127" spans="2:19" ht="21" customHeight="1">
      <c r="B127" s="86" t="s">
        <v>1</v>
      </c>
      <c r="C127" s="87"/>
      <c r="D127" s="86" t="s">
        <v>76</v>
      </c>
      <c r="E127" s="87"/>
      <c r="F127" s="86" t="s">
        <v>2</v>
      </c>
      <c r="G127" s="87"/>
      <c r="H127" s="86" t="s">
        <v>64</v>
      </c>
      <c r="I127" s="90"/>
      <c r="J127" s="87"/>
      <c r="K127" s="80" t="s">
        <v>5</v>
      </c>
      <c r="L127" s="81"/>
      <c r="M127" s="82"/>
      <c r="N127" s="80" t="s">
        <v>32</v>
      </c>
      <c r="O127" s="81"/>
      <c r="P127" s="82"/>
      <c r="Q127" s="80" t="s">
        <v>30</v>
      </c>
      <c r="R127" s="81"/>
      <c r="S127" s="82"/>
    </row>
    <row r="128" spans="2:19" ht="21" customHeight="1">
      <c r="B128" s="88"/>
      <c r="C128" s="89"/>
      <c r="D128" s="88"/>
      <c r="E128" s="89"/>
      <c r="F128" s="88"/>
      <c r="G128" s="89"/>
      <c r="H128" s="88"/>
      <c r="I128" s="91"/>
      <c r="J128" s="89"/>
      <c r="K128" s="13" t="s">
        <v>57</v>
      </c>
      <c r="L128" s="13" t="s">
        <v>74</v>
      </c>
      <c r="M128" s="13" t="s">
        <v>58</v>
      </c>
      <c r="N128" s="13" t="s">
        <v>57</v>
      </c>
      <c r="O128" s="13" t="s">
        <v>74</v>
      </c>
      <c r="P128" s="13" t="s">
        <v>58</v>
      </c>
      <c r="Q128" s="13" t="s">
        <v>57</v>
      </c>
      <c r="R128" s="13" t="s">
        <v>74</v>
      </c>
      <c r="S128" s="13" t="s">
        <v>58</v>
      </c>
    </row>
    <row r="129" spans="2:19" ht="21" customHeight="1">
      <c r="B129" s="83"/>
      <c r="C129" s="84"/>
      <c r="D129" s="66"/>
      <c r="E129" s="68"/>
      <c r="F129" s="74"/>
      <c r="G129" s="75"/>
      <c r="H129" s="66"/>
      <c r="I129" s="67"/>
      <c r="J129" s="68"/>
      <c r="K129" s="16"/>
      <c r="L129" s="16"/>
      <c r="M129" s="51">
        <f t="shared" ref="M129:M134" si="4">K129*L129/100</f>
        <v>0</v>
      </c>
      <c r="N129" s="16"/>
      <c r="O129" s="16"/>
      <c r="P129" s="51">
        <f t="shared" ref="P129:P134" si="5">N129*O129/100</f>
        <v>0</v>
      </c>
      <c r="Q129" s="16"/>
      <c r="R129" s="16"/>
      <c r="S129" s="51">
        <f t="shared" ref="S129:S134" si="6">Q129*R129/100</f>
        <v>0</v>
      </c>
    </row>
    <row r="130" spans="2:19" ht="21" customHeight="1">
      <c r="B130" s="83"/>
      <c r="C130" s="84"/>
      <c r="D130" s="66"/>
      <c r="E130" s="68"/>
      <c r="F130" s="74"/>
      <c r="G130" s="75"/>
      <c r="H130" s="66"/>
      <c r="I130" s="67"/>
      <c r="J130" s="68"/>
      <c r="K130" s="16"/>
      <c r="L130" s="16"/>
      <c r="M130" s="51">
        <f t="shared" si="4"/>
        <v>0</v>
      </c>
      <c r="N130" s="16"/>
      <c r="O130" s="16"/>
      <c r="P130" s="51">
        <f t="shared" si="5"/>
        <v>0</v>
      </c>
      <c r="Q130" s="16"/>
      <c r="R130" s="16"/>
      <c r="S130" s="51">
        <f t="shared" si="6"/>
        <v>0</v>
      </c>
    </row>
    <row r="131" spans="2:19" ht="21" customHeight="1">
      <c r="B131" s="83"/>
      <c r="C131" s="84"/>
      <c r="D131" s="66"/>
      <c r="E131" s="68"/>
      <c r="F131" s="74"/>
      <c r="G131" s="75"/>
      <c r="H131" s="66"/>
      <c r="I131" s="67"/>
      <c r="J131" s="68"/>
      <c r="K131" s="16"/>
      <c r="L131" s="16"/>
      <c r="M131" s="51">
        <f t="shared" si="4"/>
        <v>0</v>
      </c>
      <c r="N131" s="16"/>
      <c r="O131" s="16"/>
      <c r="P131" s="51">
        <f t="shared" si="5"/>
        <v>0</v>
      </c>
      <c r="Q131" s="16"/>
      <c r="R131" s="16"/>
      <c r="S131" s="51">
        <f t="shared" si="6"/>
        <v>0</v>
      </c>
    </row>
    <row r="132" spans="2:19" ht="21" customHeight="1">
      <c r="B132" s="83"/>
      <c r="C132" s="84"/>
      <c r="D132" s="66"/>
      <c r="E132" s="68"/>
      <c r="F132" s="74"/>
      <c r="G132" s="75"/>
      <c r="H132" s="66"/>
      <c r="I132" s="67"/>
      <c r="J132" s="68"/>
      <c r="K132" s="16"/>
      <c r="L132" s="16"/>
      <c r="M132" s="51">
        <f t="shared" si="4"/>
        <v>0</v>
      </c>
      <c r="N132" s="16"/>
      <c r="O132" s="16"/>
      <c r="P132" s="51">
        <f t="shared" si="5"/>
        <v>0</v>
      </c>
      <c r="Q132" s="16"/>
      <c r="R132" s="16"/>
      <c r="S132" s="51">
        <f t="shared" si="6"/>
        <v>0</v>
      </c>
    </row>
    <row r="133" spans="2:19" ht="21" customHeight="1">
      <c r="B133" s="83"/>
      <c r="C133" s="84"/>
      <c r="D133" s="66"/>
      <c r="E133" s="68"/>
      <c r="F133" s="74"/>
      <c r="G133" s="75"/>
      <c r="H133" s="66"/>
      <c r="I133" s="67"/>
      <c r="J133" s="68"/>
      <c r="K133" s="16"/>
      <c r="L133" s="16"/>
      <c r="M133" s="51">
        <f t="shared" si="4"/>
        <v>0</v>
      </c>
      <c r="N133" s="16"/>
      <c r="O133" s="16"/>
      <c r="P133" s="51">
        <f t="shared" si="5"/>
        <v>0</v>
      </c>
      <c r="Q133" s="16"/>
      <c r="R133" s="16"/>
      <c r="S133" s="51">
        <f t="shared" si="6"/>
        <v>0</v>
      </c>
    </row>
    <row r="134" spans="2:19" ht="21" customHeight="1">
      <c r="B134" s="83"/>
      <c r="C134" s="84"/>
      <c r="D134" s="66"/>
      <c r="E134" s="68"/>
      <c r="F134" s="74"/>
      <c r="G134" s="75"/>
      <c r="H134" s="66"/>
      <c r="I134" s="67"/>
      <c r="J134" s="68"/>
      <c r="K134" s="16"/>
      <c r="L134" s="16"/>
      <c r="M134" s="51">
        <f t="shared" si="4"/>
        <v>0</v>
      </c>
      <c r="N134" s="16"/>
      <c r="O134" s="16"/>
      <c r="P134" s="51">
        <f t="shared" si="5"/>
        <v>0</v>
      </c>
      <c r="Q134" s="16"/>
      <c r="R134" s="16"/>
      <c r="S134" s="51">
        <f t="shared" si="6"/>
        <v>0</v>
      </c>
    </row>
    <row r="135" spans="2:19" ht="21" customHeight="1">
      <c r="B135" s="78" t="s">
        <v>77</v>
      </c>
      <c r="C135" s="79"/>
      <c r="D135" s="79"/>
      <c r="E135" s="79"/>
      <c r="F135" s="79"/>
      <c r="G135" s="14"/>
      <c r="H135" s="62" t="s">
        <v>78</v>
      </c>
      <c r="I135" s="62"/>
      <c r="J135" s="63"/>
      <c r="K135" s="40">
        <f>K134+K133+K132+K131+K130+K129</f>
        <v>0</v>
      </c>
      <c r="L135" s="13"/>
      <c r="M135" s="40">
        <f t="shared" ref="M135:S135" si="7">M134+M133+M132+M131+M130+M129</f>
        <v>0</v>
      </c>
      <c r="N135" s="40">
        <f t="shared" si="7"/>
        <v>0</v>
      </c>
      <c r="O135" s="13"/>
      <c r="P135" s="40">
        <f t="shared" si="7"/>
        <v>0</v>
      </c>
      <c r="Q135" s="40">
        <f t="shared" si="7"/>
        <v>0</v>
      </c>
      <c r="R135" s="13"/>
      <c r="S135" s="40">
        <f t="shared" si="7"/>
        <v>0</v>
      </c>
    </row>
    <row r="136" spans="2:19" ht="21" customHeight="1">
      <c r="B136" s="78" t="s">
        <v>33</v>
      </c>
      <c r="C136" s="79"/>
      <c r="D136" s="79"/>
      <c r="E136" s="79"/>
      <c r="F136" s="79"/>
      <c r="G136" s="14"/>
      <c r="H136" s="62" t="s">
        <v>66</v>
      </c>
      <c r="I136" s="62"/>
      <c r="J136" s="63"/>
      <c r="K136" s="23">
        <f>K135+K124</f>
        <v>0</v>
      </c>
      <c r="L136" s="23"/>
      <c r="M136" s="23">
        <f t="shared" ref="M136:S136" si="8">M135+M124</f>
        <v>0</v>
      </c>
      <c r="N136" s="23">
        <f t="shared" si="8"/>
        <v>0</v>
      </c>
      <c r="O136" s="23"/>
      <c r="P136" s="23">
        <f t="shared" si="8"/>
        <v>0</v>
      </c>
      <c r="Q136" s="23">
        <f t="shared" si="8"/>
        <v>0</v>
      </c>
      <c r="R136" s="23"/>
      <c r="S136" s="23">
        <f t="shared" si="8"/>
        <v>0</v>
      </c>
    </row>
    <row r="138" spans="2:19">
      <c r="M138" s="1" t="s">
        <v>79</v>
      </c>
    </row>
    <row r="139" spans="2:19">
      <c r="B139" s="18" t="s">
        <v>80</v>
      </c>
    </row>
    <row r="140" spans="2:19">
      <c r="B140" s="97" t="s">
        <v>29</v>
      </c>
      <c r="C140" s="97"/>
    </row>
    <row r="142" spans="2:19">
      <c r="B142" s="94"/>
      <c r="C142" s="94"/>
      <c r="D142" s="94"/>
      <c r="E142" s="94"/>
      <c r="F142" s="2"/>
      <c r="G142" s="94"/>
      <c r="H142" s="94"/>
      <c r="I142" s="94"/>
      <c r="J142" s="2"/>
      <c r="K142" s="94"/>
      <c r="L142" s="94"/>
      <c r="M142" s="94"/>
    </row>
    <row r="144" spans="2:19" ht="18.75" customHeight="1">
      <c r="B144" s="76" t="s">
        <v>88</v>
      </c>
      <c r="C144" s="77"/>
      <c r="D144" s="77"/>
      <c r="E144" s="77"/>
      <c r="F144" s="77"/>
      <c r="G144" s="77"/>
      <c r="H144" s="77"/>
      <c r="I144" s="8"/>
      <c r="J144" s="12"/>
      <c r="K144" s="80" t="s">
        <v>0</v>
      </c>
      <c r="L144" s="81"/>
      <c r="M144" s="81"/>
      <c r="N144" s="81"/>
      <c r="O144" s="81"/>
      <c r="P144" s="81"/>
      <c r="Q144" s="81"/>
      <c r="R144" s="81"/>
      <c r="S144" s="92"/>
    </row>
    <row r="145" spans="2:19" ht="18.75" customHeight="1">
      <c r="B145" s="86" t="s">
        <v>1</v>
      </c>
      <c r="C145" s="87"/>
      <c r="D145" s="86" t="s">
        <v>76</v>
      </c>
      <c r="E145" s="87"/>
      <c r="F145" s="86" t="s">
        <v>2</v>
      </c>
      <c r="G145" s="87"/>
      <c r="H145" s="86" t="s">
        <v>3</v>
      </c>
      <c r="I145" s="87"/>
      <c r="J145" s="95" t="s">
        <v>4</v>
      </c>
      <c r="K145" s="80" t="s">
        <v>5</v>
      </c>
      <c r="L145" s="81"/>
      <c r="M145" s="82"/>
      <c r="N145" s="80" t="s">
        <v>32</v>
      </c>
      <c r="O145" s="81"/>
      <c r="P145" s="82"/>
      <c r="Q145" s="80" t="s">
        <v>30</v>
      </c>
      <c r="R145" s="81"/>
      <c r="S145" s="82"/>
    </row>
    <row r="146" spans="2:19" ht="18.75" customHeight="1">
      <c r="B146" s="88"/>
      <c r="C146" s="89"/>
      <c r="D146" s="88"/>
      <c r="E146" s="89"/>
      <c r="F146" s="88"/>
      <c r="G146" s="89"/>
      <c r="H146" s="88"/>
      <c r="I146" s="89"/>
      <c r="J146" s="96"/>
      <c r="K146" s="13" t="s">
        <v>57</v>
      </c>
      <c r="L146" s="13" t="s">
        <v>74</v>
      </c>
      <c r="M146" s="13" t="s">
        <v>58</v>
      </c>
      <c r="N146" s="13" t="s">
        <v>57</v>
      </c>
      <c r="O146" s="13" t="s">
        <v>74</v>
      </c>
      <c r="P146" s="13" t="s">
        <v>58</v>
      </c>
      <c r="Q146" s="13" t="s">
        <v>57</v>
      </c>
      <c r="R146" s="13" t="s">
        <v>74</v>
      </c>
      <c r="S146" s="13" t="s">
        <v>58</v>
      </c>
    </row>
    <row r="147" spans="2:19" ht="18.75" customHeight="1">
      <c r="B147" s="83"/>
      <c r="C147" s="84"/>
      <c r="D147" s="66"/>
      <c r="E147" s="68"/>
      <c r="F147" s="74"/>
      <c r="G147" s="75"/>
      <c r="H147" s="66"/>
      <c r="I147" s="68"/>
      <c r="J147" s="16"/>
      <c r="K147" s="16"/>
      <c r="L147" s="16"/>
      <c r="M147" s="51">
        <f t="shared" ref="M147:M152" si="9">K147*L147/100</f>
        <v>0</v>
      </c>
      <c r="N147" s="16"/>
      <c r="O147" s="16"/>
      <c r="P147" s="51">
        <f t="shared" ref="P147:P152" si="10">N147*O147/100</f>
        <v>0</v>
      </c>
      <c r="Q147" s="16"/>
      <c r="R147" s="16"/>
      <c r="S147" s="52">
        <f t="shared" ref="S147:S152" si="11">Q147*R147/100</f>
        <v>0</v>
      </c>
    </row>
    <row r="148" spans="2:19" ht="18.75" customHeight="1">
      <c r="B148" s="83"/>
      <c r="C148" s="84"/>
      <c r="D148" s="66"/>
      <c r="E148" s="68"/>
      <c r="F148" s="74"/>
      <c r="G148" s="75"/>
      <c r="H148" s="66"/>
      <c r="I148" s="68"/>
      <c r="J148" s="16"/>
      <c r="K148" s="16"/>
      <c r="L148" s="16"/>
      <c r="M148" s="51">
        <f t="shared" si="9"/>
        <v>0</v>
      </c>
      <c r="N148" s="16"/>
      <c r="O148" s="16"/>
      <c r="P148" s="51">
        <f t="shared" si="10"/>
        <v>0</v>
      </c>
      <c r="Q148" s="16"/>
      <c r="R148" s="16"/>
      <c r="S148" s="52">
        <f t="shared" si="11"/>
        <v>0</v>
      </c>
    </row>
    <row r="149" spans="2:19" ht="18.75" customHeight="1">
      <c r="B149" s="83"/>
      <c r="C149" s="84"/>
      <c r="D149" s="66"/>
      <c r="E149" s="68"/>
      <c r="F149" s="74"/>
      <c r="G149" s="75"/>
      <c r="H149" s="66"/>
      <c r="I149" s="68"/>
      <c r="J149" s="16"/>
      <c r="K149" s="16"/>
      <c r="L149" s="16"/>
      <c r="M149" s="51">
        <f t="shared" si="9"/>
        <v>0</v>
      </c>
      <c r="N149" s="16"/>
      <c r="O149" s="16"/>
      <c r="P149" s="51">
        <f t="shared" si="10"/>
        <v>0</v>
      </c>
      <c r="Q149" s="16"/>
      <c r="R149" s="16"/>
      <c r="S149" s="52">
        <f t="shared" si="11"/>
        <v>0</v>
      </c>
    </row>
    <row r="150" spans="2:19" ht="18.75" customHeight="1">
      <c r="B150" s="83"/>
      <c r="C150" s="84"/>
      <c r="D150" s="66"/>
      <c r="E150" s="68"/>
      <c r="F150" s="74"/>
      <c r="G150" s="75"/>
      <c r="H150" s="66"/>
      <c r="I150" s="68"/>
      <c r="J150" s="16"/>
      <c r="K150" s="16"/>
      <c r="L150" s="16"/>
      <c r="M150" s="51">
        <f t="shared" si="9"/>
        <v>0</v>
      </c>
      <c r="N150" s="16"/>
      <c r="O150" s="16"/>
      <c r="P150" s="51">
        <f t="shared" si="10"/>
        <v>0</v>
      </c>
      <c r="Q150" s="16"/>
      <c r="R150" s="16"/>
      <c r="S150" s="52">
        <f t="shared" si="11"/>
        <v>0</v>
      </c>
    </row>
    <row r="151" spans="2:19" ht="18.75" customHeight="1">
      <c r="B151" s="83"/>
      <c r="C151" s="84"/>
      <c r="D151" s="66"/>
      <c r="E151" s="68"/>
      <c r="F151" s="74"/>
      <c r="G151" s="75"/>
      <c r="H151" s="66"/>
      <c r="I151" s="68"/>
      <c r="J151" s="16"/>
      <c r="K151" s="16"/>
      <c r="L151" s="16"/>
      <c r="M151" s="51">
        <f t="shared" si="9"/>
        <v>0</v>
      </c>
      <c r="N151" s="16"/>
      <c r="O151" s="16"/>
      <c r="P151" s="51">
        <f t="shared" si="10"/>
        <v>0</v>
      </c>
      <c r="Q151" s="16"/>
      <c r="R151" s="16"/>
      <c r="S151" s="52">
        <f t="shared" si="11"/>
        <v>0</v>
      </c>
    </row>
    <row r="152" spans="2:19" ht="18.75" customHeight="1">
      <c r="B152" s="83"/>
      <c r="C152" s="84"/>
      <c r="D152" s="66"/>
      <c r="E152" s="68"/>
      <c r="F152" s="74"/>
      <c r="G152" s="75"/>
      <c r="H152" s="66"/>
      <c r="I152" s="68"/>
      <c r="J152" s="16"/>
      <c r="K152" s="16"/>
      <c r="L152" s="16"/>
      <c r="M152" s="51">
        <f t="shared" si="9"/>
        <v>0</v>
      </c>
      <c r="N152" s="16"/>
      <c r="O152" s="16"/>
      <c r="P152" s="51">
        <f t="shared" si="10"/>
        <v>0</v>
      </c>
      <c r="Q152" s="16"/>
      <c r="R152" s="16"/>
      <c r="S152" s="52">
        <f t="shared" si="11"/>
        <v>0</v>
      </c>
    </row>
    <row r="153" spans="2:19" s="18" customFormat="1" ht="18.75" customHeight="1">
      <c r="B153" s="78" t="s">
        <v>6</v>
      </c>
      <c r="C153" s="79"/>
      <c r="D153" s="79"/>
      <c r="E153" s="79"/>
      <c r="F153" s="79"/>
      <c r="G153" s="27"/>
      <c r="H153" s="62" t="s">
        <v>73</v>
      </c>
      <c r="I153" s="62"/>
      <c r="J153" s="93"/>
      <c r="K153" s="23">
        <f t="shared" ref="K153:S153" si="12">K152+K151+K150+K149+K148+K147</f>
        <v>0</v>
      </c>
      <c r="L153" s="23"/>
      <c r="M153" s="23">
        <f t="shared" si="12"/>
        <v>0</v>
      </c>
      <c r="N153" s="23">
        <f t="shared" si="12"/>
        <v>0</v>
      </c>
      <c r="O153" s="23"/>
      <c r="P153" s="23">
        <f t="shared" si="12"/>
        <v>0</v>
      </c>
      <c r="Q153" s="23">
        <f t="shared" si="12"/>
        <v>0</v>
      </c>
      <c r="R153" s="23"/>
      <c r="S153" s="23">
        <f t="shared" si="12"/>
        <v>0</v>
      </c>
    </row>
    <row r="155" spans="2:19" ht="18" customHeight="1">
      <c r="B155" s="76" t="s">
        <v>75</v>
      </c>
      <c r="C155" s="77"/>
      <c r="D155" s="77"/>
      <c r="E155" s="77"/>
      <c r="F155" s="77"/>
      <c r="G155" s="77"/>
      <c r="H155" s="77"/>
      <c r="I155" s="8"/>
      <c r="J155" s="12"/>
      <c r="K155" s="80" t="s">
        <v>0</v>
      </c>
      <c r="L155" s="81"/>
      <c r="M155" s="81"/>
      <c r="N155" s="81"/>
      <c r="O155" s="81"/>
      <c r="P155" s="81"/>
      <c r="Q155" s="81"/>
      <c r="R155" s="81"/>
      <c r="S155" s="92"/>
    </row>
    <row r="156" spans="2:19" ht="18" customHeight="1">
      <c r="B156" s="86" t="s">
        <v>1</v>
      </c>
      <c r="C156" s="87"/>
      <c r="D156" s="86" t="s">
        <v>76</v>
      </c>
      <c r="E156" s="87"/>
      <c r="F156" s="86" t="s">
        <v>2</v>
      </c>
      <c r="G156" s="87"/>
      <c r="H156" s="86" t="s">
        <v>59</v>
      </c>
      <c r="I156" s="90"/>
      <c r="J156" s="87"/>
      <c r="K156" s="80" t="s">
        <v>5</v>
      </c>
      <c r="L156" s="81"/>
      <c r="M156" s="82"/>
      <c r="N156" s="80" t="s">
        <v>32</v>
      </c>
      <c r="O156" s="81"/>
      <c r="P156" s="82"/>
      <c r="Q156" s="80" t="s">
        <v>30</v>
      </c>
      <c r="R156" s="81"/>
      <c r="S156" s="82"/>
    </row>
    <row r="157" spans="2:19" ht="18" customHeight="1">
      <c r="B157" s="88"/>
      <c r="C157" s="89"/>
      <c r="D157" s="88"/>
      <c r="E157" s="89"/>
      <c r="F157" s="88"/>
      <c r="G157" s="89"/>
      <c r="H157" s="88"/>
      <c r="I157" s="91"/>
      <c r="J157" s="89"/>
      <c r="K157" s="13" t="s">
        <v>57</v>
      </c>
      <c r="L157" s="13" t="s">
        <v>74</v>
      </c>
      <c r="M157" s="13" t="s">
        <v>58</v>
      </c>
      <c r="N157" s="13" t="s">
        <v>57</v>
      </c>
      <c r="O157" s="13" t="s">
        <v>74</v>
      </c>
      <c r="P157" s="13" t="s">
        <v>58</v>
      </c>
      <c r="Q157" s="13" t="s">
        <v>57</v>
      </c>
      <c r="R157" s="13" t="s">
        <v>74</v>
      </c>
      <c r="S157" s="13" t="s">
        <v>58</v>
      </c>
    </row>
    <row r="158" spans="2:19" ht="18" customHeight="1">
      <c r="B158" s="83"/>
      <c r="C158" s="84"/>
      <c r="D158" s="66"/>
      <c r="E158" s="68"/>
      <c r="F158" s="74"/>
      <c r="G158" s="75"/>
      <c r="H158" s="66"/>
      <c r="I158" s="67"/>
      <c r="J158" s="68"/>
      <c r="K158" s="16"/>
      <c r="L158" s="16"/>
      <c r="M158" s="51">
        <f t="shared" ref="M158:M163" si="13">K158*L158/100</f>
        <v>0</v>
      </c>
      <c r="N158" s="16"/>
      <c r="O158" s="16"/>
      <c r="P158" s="51">
        <f t="shared" ref="P158:P163" si="14">N158*O158/100</f>
        <v>0</v>
      </c>
      <c r="Q158" s="16"/>
      <c r="R158" s="16"/>
      <c r="S158" s="51">
        <f t="shared" ref="S158:S163" si="15">Q158*R158/100</f>
        <v>0</v>
      </c>
    </row>
    <row r="159" spans="2:19" ht="18" customHeight="1">
      <c r="B159" s="83"/>
      <c r="C159" s="84"/>
      <c r="D159" s="66"/>
      <c r="E159" s="68"/>
      <c r="F159" s="74"/>
      <c r="G159" s="75"/>
      <c r="H159" s="66"/>
      <c r="I159" s="67"/>
      <c r="J159" s="68"/>
      <c r="K159" s="16"/>
      <c r="L159" s="16"/>
      <c r="M159" s="51">
        <f t="shared" si="13"/>
        <v>0</v>
      </c>
      <c r="N159" s="16"/>
      <c r="O159" s="16"/>
      <c r="P159" s="51">
        <f t="shared" si="14"/>
        <v>0</v>
      </c>
      <c r="Q159" s="16"/>
      <c r="R159" s="16"/>
      <c r="S159" s="51">
        <f t="shared" si="15"/>
        <v>0</v>
      </c>
    </row>
    <row r="160" spans="2:19" ht="18" customHeight="1">
      <c r="B160" s="83"/>
      <c r="C160" s="84"/>
      <c r="D160" s="66"/>
      <c r="E160" s="68"/>
      <c r="F160" s="74"/>
      <c r="G160" s="75"/>
      <c r="H160" s="66"/>
      <c r="I160" s="67"/>
      <c r="J160" s="68"/>
      <c r="K160" s="16"/>
      <c r="L160" s="16"/>
      <c r="M160" s="51">
        <f t="shared" si="13"/>
        <v>0</v>
      </c>
      <c r="N160" s="16"/>
      <c r="O160" s="16"/>
      <c r="P160" s="51">
        <f t="shared" si="14"/>
        <v>0</v>
      </c>
      <c r="Q160" s="16"/>
      <c r="R160" s="16"/>
      <c r="S160" s="51">
        <f t="shared" si="15"/>
        <v>0</v>
      </c>
    </row>
    <row r="161" spans="2:19" ht="18" customHeight="1">
      <c r="B161" s="83"/>
      <c r="C161" s="84"/>
      <c r="D161" s="66"/>
      <c r="E161" s="68"/>
      <c r="F161" s="74"/>
      <c r="G161" s="75"/>
      <c r="H161" s="66"/>
      <c r="I161" s="67"/>
      <c r="J161" s="68"/>
      <c r="K161" s="16"/>
      <c r="L161" s="16"/>
      <c r="M161" s="51">
        <f t="shared" si="13"/>
        <v>0</v>
      </c>
      <c r="N161" s="16"/>
      <c r="O161" s="16"/>
      <c r="P161" s="51">
        <f t="shared" si="14"/>
        <v>0</v>
      </c>
      <c r="Q161" s="16"/>
      <c r="R161" s="16"/>
      <c r="S161" s="51">
        <f t="shared" si="15"/>
        <v>0</v>
      </c>
    </row>
    <row r="162" spans="2:19" ht="18" customHeight="1">
      <c r="B162" s="83"/>
      <c r="C162" s="84"/>
      <c r="D162" s="66"/>
      <c r="E162" s="68"/>
      <c r="F162" s="74"/>
      <c r="G162" s="75"/>
      <c r="H162" s="66"/>
      <c r="I162" s="67"/>
      <c r="J162" s="68"/>
      <c r="K162" s="16"/>
      <c r="L162" s="16"/>
      <c r="M162" s="51">
        <f t="shared" si="13"/>
        <v>0</v>
      </c>
      <c r="N162" s="16"/>
      <c r="O162" s="16"/>
      <c r="P162" s="51">
        <f t="shared" si="14"/>
        <v>0</v>
      </c>
      <c r="Q162" s="16"/>
      <c r="R162" s="16"/>
      <c r="S162" s="51">
        <f t="shared" si="15"/>
        <v>0</v>
      </c>
    </row>
    <row r="163" spans="2:19" ht="18" customHeight="1">
      <c r="B163" s="83"/>
      <c r="C163" s="84"/>
      <c r="D163" s="66"/>
      <c r="E163" s="68"/>
      <c r="F163" s="74"/>
      <c r="G163" s="75"/>
      <c r="H163" s="66"/>
      <c r="I163" s="67"/>
      <c r="J163" s="68"/>
      <c r="K163" s="16"/>
      <c r="L163" s="16"/>
      <c r="M163" s="51">
        <f t="shared" si="13"/>
        <v>0</v>
      </c>
      <c r="N163" s="16"/>
      <c r="O163" s="16"/>
      <c r="P163" s="51">
        <f t="shared" si="14"/>
        <v>0</v>
      </c>
      <c r="Q163" s="16"/>
      <c r="R163" s="16"/>
      <c r="S163" s="51">
        <f t="shared" si="15"/>
        <v>0</v>
      </c>
    </row>
    <row r="164" spans="2:19" ht="18" customHeight="1">
      <c r="B164" s="78" t="s">
        <v>77</v>
      </c>
      <c r="C164" s="79"/>
      <c r="D164" s="79"/>
      <c r="E164" s="79"/>
      <c r="F164" s="79"/>
      <c r="G164" s="14"/>
      <c r="H164" s="62" t="s">
        <v>78</v>
      </c>
      <c r="I164" s="62"/>
      <c r="J164" s="63"/>
      <c r="K164" s="40">
        <f>K163+K162+K161+K160+K159+K158</f>
        <v>0</v>
      </c>
      <c r="L164" s="40"/>
      <c r="M164" s="40">
        <f t="shared" ref="M164:S164" si="16">M163+M162+M161+M160+M159+M158</f>
        <v>0</v>
      </c>
      <c r="N164" s="40">
        <f t="shared" si="16"/>
        <v>0</v>
      </c>
      <c r="O164" s="40"/>
      <c r="P164" s="40">
        <f t="shared" si="16"/>
        <v>0</v>
      </c>
      <c r="Q164" s="40">
        <f t="shared" si="16"/>
        <v>0</v>
      </c>
      <c r="R164" s="40"/>
      <c r="S164" s="40">
        <f t="shared" si="16"/>
        <v>0</v>
      </c>
    </row>
    <row r="165" spans="2:19" s="18" customFormat="1" ht="18" customHeight="1">
      <c r="B165" s="78" t="s">
        <v>33</v>
      </c>
      <c r="C165" s="79"/>
      <c r="D165" s="79"/>
      <c r="E165" s="79"/>
      <c r="F165" s="79"/>
      <c r="G165" s="27"/>
      <c r="H165" s="33"/>
      <c r="I165" s="33"/>
      <c r="J165" s="25" t="s">
        <v>66</v>
      </c>
      <c r="K165" s="23">
        <f>K153+K164</f>
        <v>0</v>
      </c>
      <c r="L165" s="23"/>
      <c r="M165" s="23">
        <f t="shared" ref="M165:S165" si="17">M153+M164</f>
        <v>0</v>
      </c>
      <c r="N165" s="23">
        <f t="shared" si="17"/>
        <v>0</v>
      </c>
      <c r="O165" s="23"/>
      <c r="P165" s="23">
        <f t="shared" si="17"/>
        <v>0</v>
      </c>
      <c r="Q165" s="23">
        <f t="shared" si="17"/>
        <v>0</v>
      </c>
      <c r="R165" s="23"/>
      <c r="S165" s="23">
        <f t="shared" si="17"/>
        <v>0</v>
      </c>
    </row>
    <row r="167" spans="2:19">
      <c r="M167" s="85" t="s">
        <v>79</v>
      </c>
      <c r="N167" s="85"/>
      <c r="O167" s="85"/>
      <c r="P167" s="85"/>
      <c r="Q167" s="85"/>
      <c r="R167" s="85"/>
      <c r="S167" s="85"/>
    </row>
    <row r="169" spans="2:19" ht="12.75">
      <c r="B169" s="54" t="s">
        <v>89</v>
      </c>
      <c r="C169" s="10"/>
      <c r="D169" s="10"/>
      <c r="E169" s="10"/>
      <c r="F169" s="10"/>
      <c r="G169" s="10"/>
      <c r="H169" s="10"/>
      <c r="I169" s="10"/>
      <c r="J169" s="10"/>
      <c r="K169" s="10"/>
      <c r="L169" s="10"/>
      <c r="M169" s="10"/>
      <c r="N169" s="10"/>
      <c r="O169" s="53"/>
    </row>
    <row r="170" spans="2:19">
      <c r="B170" s="30" t="s">
        <v>90</v>
      </c>
      <c r="C170" s="17"/>
      <c r="D170" s="17"/>
      <c r="E170" s="17"/>
      <c r="F170" s="17"/>
      <c r="G170" s="17"/>
      <c r="H170" s="17"/>
      <c r="I170" s="17"/>
      <c r="J170" s="17"/>
      <c r="K170" s="17"/>
      <c r="L170" s="17"/>
      <c r="M170" s="17"/>
      <c r="N170" s="17"/>
      <c r="O170" s="31"/>
    </row>
  </sheetData>
  <sheetProtection password="C9BE" sheet="1" objects="1" scenarios="1" selectLockedCells="1"/>
  <mergeCells count="269">
    <mergeCell ref="E26:F26"/>
    <mergeCell ref="N12:P12"/>
    <mergeCell ref="H12:I12"/>
    <mergeCell ref="K12:L12"/>
    <mergeCell ref="N24:P24"/>
    <mergeCell ref="N26:P26"/>
    <mergeCell ref="I26:J26"/>
    <mergeCell ref="G32:J32"/>
    <mergeCell ref="G30:J30"/>
    <mergeCell ref="B10:C10"/>
    <mergeCell ref="B12:C12"/>
    <mergeCell ref="D12:E12"/>
    <mergeCell ref="D10:F10"/>
    <mergeCell ref="C17:D17"/>
    <mergeCell ref="C18:D18"/>
    <mergeCell ref="B16:D16"/>
    <mergeCell ref="E16:G16"/>
    <mergeCell ref="F17:G17"/>
    <mergeCell ref="N10:P10"/>
    <mergeCell ref="J20:K20"/>
    <mergeCell ref="I24:J24"/>
    <mergeCell ref="G10:H10"/>
    <mergeCell ref="L10:M10"/>
    <mergeCell ref="I10:K10"/>
    <mergeCell ref="E20:G20"/>
    <mergeCell ref="E24:F24"/>
    <mergeCell ref="F18:G18"/>
    <mergeCell ref="B48:M48"/>
    <mergeCell ref="B49:M49"/>
    <mergeCell ref="B50:M50"/>
    <mergeCell ref="B55:M55"/>
    <mergeCell ref="B51:M51"/>
    <mergeCell ref="B52:M52"/>
    <mergeCell ref="B53:M53"/>
    <mergeCell ref="B54:M54"/>
    <mergeCell ref="G34:J34"/>
    <mergeCell ref="I37:M37"/>
    <mergeCell ref="B46:M46"/>
    <mergeCell ref="B47:M47"/>
    <mergeCell ref="B42:D42"/>
    <mergeCell ref="E42:H42"/>
    <mergeCell ref="B38:G38"/>
    <mergeCell ref="B39:G39"/>
    <mergeCell ref="B40:G40"/>
    <mergeCell ref="B41:G41"/>
    <mergeCell ref="B56:M56"/>
    <mergeCell ref="E70:F70"/>
    <mergeCell ref="G70:H70"/>
    <mergeCell ref="B57:M57"/>
    <mergeCell ref="B70:D70"/>
    <mergeCell ref="I69:M69"/>
    <mergeCell ref="K61:M61"/>
    <mergeCell ref="H63:M63"/>
    <mergeCell ref="B61:E61"/>
    <mergeCell ref="F61:H61"/>
    <mergeCell ref="B103:F103"/>
    <mergeCell ref="K113:M113"/>
    <mergeCell ref="D113:E113"/>
    <mergeCell ref="B98:F98"/>
    <mergeCell ref="B99:F99"/>
    <mergeCell ref="B105:M105"/>
    <mergeCell ref="B101:D101"/>
    <mergeCell ref="G101:M101"/>
    <mergeCell ref="G99:H99"/>
    <mergeCell ref="G98:H98"/>
    <mergeCell ref="B100:M100"/>
    <mergeCell ref="B104:M104"/>
    <mergeCell ref="G113:I113"/>
    <mergeCell ref="B96:F96"/>
    <mergeCell ref="G96:H96"/>
    <mergeCell ref="B97:F97"/>
    <mergeCell ref="G95:H95"/>
    <mergeCell ref="B69:H69"/>
    <mergeCell ref="B79:D79"/>
    <mergeCell ref="E79:F79"/>
    <mergeCell ref="G79:H79"/>
    <mergeCell ref="E71:F71"/>
    <mergeCell ref="E72:F72"/>
    <mergeCell ref="E73:F73"/>
    <mergeCell ref="E74:F74"/>
    <mergeCell ref="B72:D72"/>
    <mergeCell ref="B73:D73"/>
    <mergeCell ref="E75:F75"/>
    <mergeCell ref="E76:F76"/>
    <mergeCell ref="G72:H72"/>
    <mergeCell ref="G74:H74"/>
    <mergeCell ref="G71:H71"/>
    <mergeCell ref="G73:H73"/>
    <mergeCell ref="B76:D76"/>
    <mergeCell ref="B86:G86"/>
    <mergeCell ref="B88:H88"/>
    <mergeCell ref="B95:F95"/>
    <mergeCell ref="B89:G89"/>
    <mergeCell ref="B90:G90"/>
    <mergeCell ref="B85:G85"/>
    <mergeCell ref="E78:F78"/>
    <mergeCell ref="E77:F77"/>
    <mergeCell ref="B84:H84"/>
    <mergeCell ref="B80:D80"/>
    <mergeCell ref="B94:F94"/>
    <mergeCell ref="G94:H94"/>
    <mergeCell ref="B63:G63"/>
    <mergeCell ref="B77:D77"/>
    <mergeCell ref="B78:D78"/>
    <mergeCell ref="B71:D71"/>
    <mergeCell ref="B74:D74"/>
    <mergeCell ref="B75:D75"/>
    <mergeCell ref="G76:H76"/>
    <mergeCell ref="G77:H77"/>
    <mergeCell ref="G78:H78"/>
    <mergeCell ref="G75:H75"/>
    <mergeCell ref="Q127:S127"/>
    <mergeCell ref="B123:C123"/>
    <mergeCell ref="D122:E122"/>
    <mergeCell ref="D123:E123"/>
    <mergeCell ref="F122:G122"/>
    <mergeCell ref="H122:I122"/>
    <mergeCell ref="K126:S126"/>
    <mergeCell ref="B124:F124"/>
    <mergeCell ref="N127:P127"/>
    <mergeCell ref="K127:M127"/>
    <mergeCell ref="B126:H126"/>
    <mergeCell ref="H123:I123"/>
    <mergeCell ref="H127:J128"/>
    <mergeCell ref="H124:J124"/>
    <mergeCell ref="F116:G117"/>
    <mergeCell ref="B122:C122"/>
    <mergeCell ref="F118:G118"/>
    <mergeCell ref="F119:G119"/>
    <mergeCell ref="D121:E121"/>
    <mergeCell ref="B120:C120"/>
    <mergeCell ref="B121:C121"/>
    <mergeCell ref="K115:S115"/>
    <mergeCell ref="H116:I117"/>
    <mergeCell ref="J116:J117"/>
    <mergeCell ref="K116:M116"/>
    <mergeCell ref="N116:P116"/>
    <mergeCell ref="Q116:S116"/>
    <mergeCell ref="B118:C118"/>
    <mergeCell ref="B119:C119"/>
    <mergeCell ref="F120:G120"/>
    <mergeCell ref="F121:G121"/>
    <mergeCell ref="D118:E118"/>
    <mergeCell ref="D119:E119"/>
    <mergeCell ref="D120:E120"/>
    <mergeCell ref="B115:H115"/>
    <mergeCell ref="B135:F135"/>
    <mergeCell ref="F131:G131"/>
    <mergeCell ref="B132:C132"/>
    <mergeCell ref="D132:E132"/>
    <mergeCell ref="F132:G132"/>
    <mergeCell ref="B134:C134"/>
    <mergeCell ref="D134:E134"/>
    <mergeCell ref="F134:G134"/>
    <mergeCell ref="B130:C130"/>
    <mergeCell ref="D130:E130"/>
    <mergeCell ref="F130:G130"/>
    <mergeCell ref="B133:C133"/>
    <mergeCell ref="D133:E133"/>
    <mergeCell ref="F133:G133"/>
    <mergeCell ref="Q145:S145"/>
    <mergeCell ref="G142:I142"/>
    <mergeCell ref="H136:J136"/>
    <mergeCell ref="B147:C147"/>
    <mergeCell ref="D147:E147"/>
    <mergeCell ref="F147:G147"/>
    <mergeCell ref="H147:I147"/>
    <mergeCell ref="K144:S144"/>
    <mergeCell ref="B145:C146"/>
    <mergeCell ref="J145:J146"/>
    <mergeCell ref="K145:M145"/>
    <mergeCell ref="N145:P145"/>
    <mergeCell ref="K142:M142"/>
    <mergeCell ref="B140:C140"/>
    <mergeCell ref="B142:C142"/>
    <mergeCell ref="D142:E142"/>
    <mergeCell ref="D145:E146"/>
    <mergeCell ref="F145:G146"/>
    <mergeCell ref="H145:I146"/>
    <mergeCell ref="B149:C149"/>
    <mergeCell ref="D149:E149"/>
    <mergeCell ref="F149:G149"/>
    <mergeCell ref="B148:C148"/>
    <mergeCell ref="D148:E148"/>
    <mergeCell ref="F148:G148"/>
    <mergeCell ref="H151:I151"/>
    <mergeCell ref="N156:P156"/>
    <mergeCell ref="Q156:S156"/>
    <mergeCell ref="H156:J157"/>
    <mergeCell ref="K155:S155"/>
    <mergeCell ref="H152:I152"/>
    <mergeCell ref="H153:J153"/>
    <mergeCell ref="B150:C150"/>
    <mergeCell ref="D150:E150"/>
    <mergeCell ref="F150:G150"/>
    <mergeCell ref="H150:I150"/>
    <mergeCell ref="M167:S167"/>
    <mergeCell ref="H162:J162"/>
    <mergeCell ref="H163:J163"/>
    <mergeCell ref="H164:J164"/>
    <mergeCell ref="B158:C158"/>
    <mergeCell ref="D158:E158"/>
    <mergeCell ref="B159:C159"/>
    <mergeCell ref="F162:G162"/>
    <mergeCell ref="B161:C161"/>
    <mergeCell ref="D161:E161"/>
    <mergeCell ref="B162:C162"/>
    <mergeCell ref="D162:E162"/>
    <mergeCell ref="K156:M156"/>
    <mergeCell ref="B165:F165"/>
    <mergeCell ref="B163:C163"/>
    <mergeCell ref="D163:E163"/>
    <mergeCell ref="F163:G163"/>
    <mergeCell ref="B164:F164"/>
    <mergeCell ref="B160:C160"/>
    <mergeCell ref="D160:E160"/>
    <mergeCell ref="F161:G161"/>
    <mergeCell ref="D159:E159"/>
    <mergeCell ref="B156:C157"/>
    <mergeCell ref="D156:E157"/>
    <mergeCell ref="F156:G157"/>
    <mergeCell ref="H161:J161"/>
    <mergeCell ref="F159:G159"/>
    <mergeCell ref="H129:J129"/>
    <mergeCell ref="H130:J130"/>
    <mergeCell ref="H131:J131"/>
    <mergeCell ref="H132:J132"/>
    <mergeCell ref="H135:J135"/>
    <mergeCell ref="F158:G158"/>
    <mergeCell ref="H158:J158"/>
    <mergeCell ref="H159:J159"/>
    <mergeCell ref="H160:J160"/>
    <mergeCell ref="F160:G160"/>
    <mergeCell ref="H148:I148"/>
    <mergeCell ref="H149:I149"/>
    <mergeCell ref="B144:H144"/>
    <mergeCell ref="B136:F136"/>
    <mergeCell ref="B152:C152"/>
    <mergeCell ref="D152:E152"/>
    <mergeCell ref="F152:G152"/>
    <mergeCell ref="B153:F153"/>
    <mergeCell ref="B155:H155"/>
    <mergeCell ref="B151:C151"/>
    <mergeCell ref="D151:E151"/>
    <mergeCell ref="F151:G151"/>
    <mergeCell ref="G93:H93"/>
    <mergeCell ref="B81:D81"/>
    <mergeCell ref="E81:F81"/>
    <mergeCell ref="E80:F80"/>
    <mergeCell ref="H134:J134"/>
    <mergeCell ref="G80:H80"/>
    <mergeCell ref="G81:H81"/>
    <mergeCell ref="G97:H97"/>
    <mergeCell ref="H133:J133"/>
    <mergeCell ref="H119:I119"/>
    <mergeCell ref="H120:I120"/>
    <mergeCell ref="H121:I121"/>
    <mergeCell ref="H118:I118"/>
    <mergeCell ref="F123:G123"/>
    <mergeCell ref="B131:C131"/>
    <mergeCell ref="D131:E131"/>
    <mergeCell ref="B127:C128"/>
    <mergeCell ref="D127:E128"/>
    <mergeCell ref="F127:G128"/>
    <mergeCell ref="B129:C129"/>
    <mergeCell ref="F129:G129"/>
    <mergeCell ref="D129:E129"/>
    <mergeCell ref="B116:C117"/>
    <mergeCell ref="D116:E117"/>
  </mergeCells>
  <phoneticPr fontId="1" type="noConversion"/>
  <pageMargins left="0.74803149606299213" right="0.74803149606299213" top="0.98425196850393704" bottom="0.98425196850393704" header="0.51181102362204722" footer="0.51181102362204722"/>
  <pageSetup paperSize="8" scale="76" fitToHeight="6" orientation="landscape" r:id="rId1"/>
  <headerFooter alignWithMargins="0"/>
  <rowBreaks count="3" manualBreakCount="3">
    <brk id="58" max="18" man="1"/>
    <brk id="109" max="18" man="1"/>
    <brk id="138" max="18" man="1"/>
  </rowBreaks>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FieldAndManurePlanAndRecordSht</vt:lpstr>
      <vt:lpstr>FieldAndManurePlanAndRecordSht!Print_Area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Field Record Sheetv2</dc:title>
  <dc:subject>&amp;lt;p&amp;gt;Sheet1  Nutrients to be applied  Date  Rate t/ha  Method  Slurry DM %  N  Nutrients in livestock manures (kg/ha):  Allowance for livestock manure nutrients (from Organic Manure Sheet)  Allowance for other organic manure nutrients  Nutrients needed from fertilisers  Type/name  Fertiliser applied  Amount (kg/ha)  Notes (&amp;lt;/p&amp;gt;</dc:subject>
  <dc:creator>Helen Cotterill</dc:creator>
  <dc:description>&amp;lt;p&amp;gt;Sheet1  Nutrients to be applied  Date  Rate t/ha  Method  Slurry DM %  N  Nutrients in livestock manures (kg/ha):  Allowance for livestock manure nutrients (from Organic Manure Sheet)  Allowance for other organic manure nutrients  Nutrients needed from fertilisers  Type/name  Fertiliser applied  Amount (kg/ha)  Notes (&amp;lt;/p&amp;gt;</dc:description>
  <cp:lastModifiedBy>Liz Murray</cp:lastModifiedBy>
  <cp:lastPrinted>2014-06-09T11:21:25Z</cp:lastPrinted>
  <dcterms:created xsi:type="dcterms:W3CDTF">2009-03-10T14:36:31Z</dcterms:created>
  <dcterms:modified xsi:type="dcterms:W3CDTF">2014-07-15T13:00:39Z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ktContentLanguage">
    <vt:i4>2057</vt:i4>
  </property>
  <property fmtid="{D5CDD505-2E9C-101B-9397-08002B2CF9AE}" pid="3" name="EktQuickLink">
    <vt:lpwstr>://www.nutrientmanagement.org/DownloadAsset.aspx?id=2147488589</vt:lpwstr>
  </property>
  <property fmtid="{D5CDD505-2E9C-101B-9397-08002B2CF9AE}" pid="4" name="EktContentType">
    <vt:i4>101</vt:i4>
  </property>
  <property fmtid="{D5CDD505-2E9C-101B-9397-08002B2CF9AE}" pid="5" name="EktFolderName">
    <vt:lpwstr/>
  </property>
  <property fmtid="{D5CDD505-2E9C-101B-9397-08002B2CF9AE}" pid="6" name="EktCmsPath">
    <vt:lpwstr>&amp;lt;p&amp;gt;Sheet1  Nutrients to be applied  Date  Rate t/ha  Method  Slurry DM %  N  Nutrients in livestock manures (kg/ha):  Allowance for livestock manure nutrients (from Organic Manure Sheet)  Allowance for other organic manure nutrients  Nutrients neede</vt:lpwstr>
  </property>
  <property fmtid="{D5CDD505-2E9C-101B-9397-08002B2CF9AE}" pid="7" name="EktExpiryType">
    <vt:i4>1</vt:i4>
  </property>
  <property fmtid="{D5CDD505-2E9C-101B-9397-08002B2CF9AE}" pid="8" name="EktDateCreated">
    <vt:filetime>2010-05-13T08:49:22Z</vt:filetime>
  </property>
  <property fmtid="{D5CDD505-2E9C-101B-9397-08002B2CF9AE}" pid="9" name="EktDateModified">
    <vt:filetime>2010-05-13T08:49:27Z</vt:filetime>
  </property>
  <property fmtid="{D5CDD505-2E9C-101B-9397-08002B2CF9AE}" pid="10" name="EktTaxCategory">
    <vt:lpwstr> #eksep# \NFU NMW Tried and Tested\The Plan #eksep# </vt:lpwstr>
  </property>
  <property fmtid="{D5CDD505-2E9C-101B-9397-08002B2CF9AE}" pid="11" name="EktCmsSize">
    <vt:i4>116224</vt:i4>
  </property>
  <property fmtid="{D5CDD505-2E9C-101B-9397-08002B2CF9AE}" pid="12" name="EktSearchable">
    <vt:i4>1</vt:i4>
  </property>
  <property fmtid="{D5CDD505-2E9C-101B-9397-08002B2CF9AE}" pid="13" name="EktEDescription">
    <vt:lpwstr>Summary &amp;lt;p&amp;gt;Sheet1  Nutrients to be applied  Date  Rate t/ha  Method  Slurry DM %  N  Nutrients in livestock manures (kg/ha):  Allowance for livestock manure nutrients (from Organic Manure Sheet)  Allowance for other organic manure nutrients  Nutrien</vt:lpwstr>
  </property>
  <property fmtid="{D5CDD505-2E9C-101B-9397-08002B2CF9AE}" pid="14" name="ekttaxonomyenabled">
    <vt:i4>1</vt:i4>
  </property>
  <property fmtid="{D5CDD505-2E9C-101B-9397-08002B2CF9AE}" pid="15" name="Ektdescription">
    <vt:lpwstr/>
  </property>
  <property fmtid="{D5CDD505-2E9C-101B-9397-08002B2CF9AE}" pid="16" name="Ektkeywords">
    <vt:lpwstr/>
  </property>
  <property fmtid="{D5CDD505-2E9C-101B-9397-08002B2CF9AE}" pid="17" name="EktRelated_Links">
    <vt:lpwstr/>
  </property>
  <property fmtid="{D5CDD505-2E9C-101B-9397-08002B2CF9AE}" pid="18" name="EktContentSubType">
    <vt:i4>0</vt:i4>
  </property>
</Properties>
</file>